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ab_zprava2" sheetId="4" r:id="rId1"/>
  </sheets>
  <calcPr calcId="145621"/>
</workbook>
</file>

<file path=xl/calcChain.xml><?xml version="1.0" encoding="utf-8"?>
<calcChain xmlns="http://schemas.openxmlformats.org/spreadsheetml/2006/main">
  <c r="Z105" i="4" l="1"/>
  <c r="Z104" i="4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73" i="4"/>
  <c r="Z72" i="4"/>
  <c r="Z71" i="4"/>
  <c r="Z70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6" i="4"/>
  <c r="Z5" i="4"/>
  <c r="Z4" i="4"/>
  <c r="Z3" i="4"/>
</calcChain>
</file>

<file path=xl/sharedStrings.xml><?xml version="1.0" encoding="utf-8"?>
<sst xmlns="http://schemas.openxmlformats.org/spreadsheetml/2006/main" count="148" uniqueCount="81">
  <si>
    <t>Nejvhodnější obor pro první práci</t>
  </si>
  <si>
    <t>Výhoda pracujcích v oboru</t>
  </si>
  <si>
    <t>Vstup do práce</t>
  </si>
  <si>
    <t>Zvládání současných pracovních úkolů</t>
  </si>
  <si>
    <t>Budoucí pracovní kariéru</t>
  </si>
  <si>
    <t>Věk absolvování</t>
  </si>
  <si>
    <t>Inzerát v novinách</t>
  </si>
  <si>
    <t>Úřad práce</t>
  </si>
  <si>
    <t>Personální agentura</t>
  </si>
  <si>
    <t>Internet</t>
  </si>
  <si>
    <t>Kontaktoval/a zaměstnavatele</t>
  </si>
  <si>
    <t>Osloven/a zaměstnavatelem</t>
  </si>
  <si>
    <t>Díky pracovní praxi / stáži během studia</t>
  </si>
  <si>
    <t>Rodina, přátelé, známý</t>
  </si>
  <si>
    <t>Díky škole (poradně)</t>
  </si>
  <si>
    <t>ISEI</t>
  </si>
  <si>
    <t>Příjem</t>
  </si>
  <si>
    <t>Výhradně vystudovaný obor</t>
  </si>
  <si>
    <t>Vystudovaný nebo příbuzný obor</t>
  </si>
  <si>
    <t>Zcela jiný obor</t>
  </si>
  <si>
    <t>Není třeba zvláštní oborové specializace</t>
  </si>
  <si>
    <t>Typ studia</t>
  </si>
  <si>
    <t>bakalářský (Bc.)</t>
  </si>
  <si>
    <t>magisterský (Mgr., Ing. apod.)</t>
  </si>
  <si>
    <t>doktorský (Ph.D.)</t>
  </si>
  <si>
    <t>Celkem</t>
  </si>
  <si>
    <t>Obor studia</t>
  </si>
  <si>
    <t>Bakaláři</t>
  </si>
  <si>
    <t>Přírodní vědy a nauky</t>
  </si>
  <si>
    <t>Informatické obory</t>
  </si>
  <si>
    <t>Strojírenství, hornictví a hutnictví</t>
  </si>
  <si>
    <t>Elektrotechnika, telekomunikační a výpočetní technika</t>
  </si>
  <si>
    <t>Ostatní technické vědy a nauky</t>
  </si>
  <si>
    <t>Zemědělsko-lesnické a veterinární vědy a nauky</t>
  </si>
  <si>
    <t>Zdravotnictví, lékařské a farmaceutické vědy a nauky</t>
  </si>
  <si>
    <t>Humanitní vědy a nauky</t>
  </si>
  <si>
    <t>Ekonomie, ekonomika a administrativa</t>
  </si>
  <si>
    <t>Právo, právní a veřejnosprávní činnost</t>
  </si>
  <si>
    <t>Vzdělávání a sport</t>
  </si>
  <si>
    <t>Vědy a nauky o kultuře a umění</t>
  </si>
  <si>
    <t>Magistři</t>
  </si>
  <si>
    <t>Stavebnictví a architektura</t>
  </si>
  <si>
    <t>Vysoké školy</t>
  </si>
  <si>
    <t>Akademie múzických umění v Praze</t>
  </si>
  <si>
    <t>České vysoké učení technické v Praze</t>
  </si>
  <si>
    <t>Česká zemědělská univerzita v Praze</t>
  </si>
  <si>
    <t>Masarykova univerzita</t>
  </si>
  <si>
    <t>Mendelova zemědělská a lesnická universita v Brně</t>
  </si>
  <si>
    <t>Ostravská univerzita v Ostravě</t>
  </si>
  <si>
    <t>Slezská univerzita v Opavě</t>
  </si>
  <si>
    <t>Technická univerzita v Liberci</t>
  </si>
  <si>
    <t>Univerzita Hradec Králové</t>
  </si>
  <si>
    <t>Univerzita Pardubice</t>
  </si>
  <si>
    <t>Univerzita Jana Evangelisty Purkyně v Ústí nad Labem</t>
  </si>
  <si>
    <t>Univerzita Karlova v Praze</t>
  </si>
  <si>
    <t>Univerzita Palackého v Olomouci</t>
  </si>
  <si>
    <t>Univerzita Tomáše Bati ve Zlíně</t>
  </si>
  <si>
    <t>Vysoká škola báňská-Technická univerzita Ostrava</t>
  </si>
  <si>
    <t>Vysoké učení technické v Brně</t>
  </si>
  <si>
    <t>Univerzita obrany v Brně</t>
  </si>
  <si>
    <t>Janáčkova akademie múzických umění v Brně</t>
  </si>
  <si>
    <t>Veterinární a farmaceutická univerzita Brno</t>
  </si>
  <si>
    <t>Vysoká škola ekonomická v Praze</t>
  </si>
  <si>
    <t>Vysoká škola chemicko-technologická v Praze</t>
  </si>
  <si>
    <t>Doba přechodu v měsících</t>
  </si>
  <si>
    <t>Další učení v rámci práce</t>
  </si>
  <si>
    <t>Osobní rozvoj</t>
  </si>
  <si>
    <t>Rozvoj podnikatelských schopností</t>
  </si>
  <si>
    <t>Na pozicích odpovídající úrovně vzdělání</t>
  </si>
  <si>
    <t>Ve vystudovaném oboru</t>
  </si>
  <si>
    <t>ISEI (10 až 90)</t>
  </si>
  <si>
    <t>Příjem v Kč</t>
  </si>
  <si>
    <t>Do jaké míry byl studijní obor dobrým základem pro (1 až 5)</t>
  </si>
  <si>
    <t>Způsoby hledání první práce - podíl absoventů, kteří si našli první práci pomocí:</t>
  </si>
  <si>
    <t>Poznámka: V tabulce v části týkající se výhody pracujících v oboru jsou prezentovány procentuální výhody v indexu ISEI a v příjmu. Tato výhoda byla spočtena jako podíl hodnoty ISEI (nebo příjmu) pracujících v oboru vůči nepracujícím v oboru.</t>
  </si>
  <si>
    <t>Poznámka: V tabulce v části týkající se míry, do jaké byl studijní obor dobrým základem pro…, jsou prezentovány průměrné hodnoty z odpovědí na škále od 1 do 5, kde 1= vůbec ne a 5= ve velké míře.</t>
  </si>
  <si>
    <t>Poznámka: V tabulce v části týkající se době přechodu, se jedná o průměrný počet měsíců, který uběhl mezi datem absolvování a datem nástupu do první práce.</t>
  </si>
  <si>
    <t>Na smlouvu na dobu určitou</t>
  </si>
  <si>
    <t>Podíl absolventů mající práci po ukončení studia</t>
  </si>
  <si>
    <t>Na částečný úvazek</t>
  </si>
  <si>
    <t>Podíl absolventů, kteří pracovali: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</si>
</sst>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2" fontId="3" fillId="0" borderId="1" xfId="2" applyNumberFormat="1" applyFont="1" applyFill="1" applyBorder="1"/>
    <xf numFmtId="2" fontId="3" fillId="0" borderId="0" xfId="2" applyNumberFormat="1" applyFont="1" applyFill="1" applyBorder="1"/>
    <xf numFmtId="165" fontId="3" fillId="0" borderId="1" xfId="1" applyNumberFormat="1" applyFont="1" applyFill="1" applyBorder="1"/>
    <xf numFmtId="165" fontId="3" fillId="0" borderId="0" xfId="1" applyNumberFormat="1" applyFont="1" applyFill="1" applyBorder="1"/>
    <xf numFmtId="165" fontId="3" fillId="0" borderId="2" xfId="1" applyNumberFormat="1" applyFont="1" applyFill="1" applyBorder="1"/>
    <xf numFmtId="0" fontId="3" fillId="0" borderId="0" xfId="2" applyFont="1" applyFill="1" applyBorder="1"/>
    <xf numFmtId="0" fontId="2" fillId="0" borderId="0" xfId="0" applyFont="1" applyFill="1" applyBorder="1" applyAlignment="1">
      <alignment horizontal="justify" textRotation="90" wrapText="1"/>
    </xf>
    <xf numFmtId="164" fontId="3" fillId="0" borderId="0" xfId="2" applyNumberFormat="1" applyFont="1" applyFill="1" applyBorder="1"/>
    <xf numFmtId="0" fontId="3" fillId="0" borderId="4" xfId="2" applyFont="1" applyFill="1" applyBorder="1"/>
    <xf numFmtId="0" fontId="3" fillId="0" borderId="7" xfId="2" applyFont="1" applyFill="1" applyBorder="1"/>
    <xf numFmtId="165" fontId="3" fillId="0" borderId="8" xfId="1" applyNumberFormat="1" applyFont="1" applyFill="1" applyBorder="1"/>
    <xf numFmtId="0" fontId="3" fillId="0" borderId="9" xfId="2" applyFont="1" applyFill="1" applyBorder="1"/>
    <xf numFmtId="2" fontId="3" fillId="0" borderId="10" xfId="2" applyNumberFormat="1" applyFont="1" applyFill="1" applyBorder="1"/>
    <xf numFmtId="164" fontId="3" fillId="0" borderId="10" xfId="2" applyNumberFormat="1" applyFont="1" applyFill="1" applyBorder="1"/>
    <xf numFmtId="165" fontId="3" fillId="0" borderId="10" xfId="1" applyNumberFormat="1" applyFont="1" applyFill="1" applyBorder="1"/>
    <xf numFmtId="165" fontId="3" fillId="0" borderId="11" xfId="1" applyNumberFormat="1" applyFont="1" applyFill="1" applyBorder="1"/>
    <xf numFmtId="0" fontId="2" fillId="0" borderId="4" xfId="0" applyFont="1" applyFill="1" applyBorder="1" applyAlignment="1">
      <alignment horizontal="center" textRotation="90" wrapText="1"/>
    </xf>
    <xf numFmtId="0" fontId="2" fillId="0" borderId="5" xfId="0" applyFont="1" applyFill="1" applyBorder="1" applyAlignment="1">
      <alignment horizontal="center" textRotation="90" wrapText="1"/>
    </xf>
    <xf numFmtId="0" fontId="2" fillId="0" borderId="6" xfId="0" applyFont="1" applyFill="1" applyBorder="1" applyAlignment="1">
      <alignment horizontal="center" textRotation="90" wrapText="1"/>
    </xf>
    <xf numFmtId="0" fontId="2" fillId="0" borderId="7" xfId="0" applyFont="1" applyFill="1" applyBorder="1" applyAlignment="1">
      <alignment horizontal="justify" textRotation="90" wrapText="1"/>
    </xf>
    <xf numFmtId="0" fontId="2" fillId="0" borderId="8" xfId="0" applyFont="1" applyFill="1" applyBorder="1" applyAlignment="1">
      <alignment horizontal="justify" textRotation="90" wrapText="1"/>
    </xf>
    <xf numFmtId="0" fontId="2" fillId="0" borderId="4" xfId="0" applyFont="1" applyFill="1" applyBorder="1" applyAlignment="1">
      <alignment horizontal="justify" textRotation="90" wrapText="1"/>
    </xf>
    <xf numFmtId="0" fontId="2" fillId="0" borderId="5" xfId="0" applyFont="1" applyFill="1" applyBorder="1" applyAlignment="1">
      <alignment horizontal="justify" textRotation="90" wrapText="1"/>
    </xf>
    <xf numFmtId="0" fontId="2" fillId="0" borderId="6" xfId="0" applyFont="1" applyFill="1" applyBorder="1" applyAlignment="1">
      <alignment horizontal="justify" textRotation="90" wrapText="1"/>
    </xf>
    <xf numFmtId="2" fontId="3" fillId="0" borderId="5" xfId="2" applyNumberFormat="1" applyFont="1" applyFill="1" applyBorder="1"/>
    <xf numFmtId="164" fontId="3" fillId="0" borderId="5" xfId="2" applyNumberFormat="1" applyFont="1" applyFill="1" applyBorder="1"/>
    <xf numFmtId="165" fontId="3" fillId="0" borderId="5" xfId="1" applyNumberFormat="1" applyFont="1" applyFill="1" applyBorder="1"/>
    <xf numFmtId="165" fontId="3" fillId="0" borderId="6" xfId="1" applyNumberFormat="1" applyFont="1" applyFill="1" applyBorder="1"/>
    <xf numFmtId="0" fontId="3" fillId="0" borderId="6" xfId="2" applyFont="1" applyFill="1" applyBorder="1"/>
    <xf numFmtId="0" fontId="3" fillId="0" borderId="8" xfId="2" applyFont="1" applyFill="1" applyBorder="1"/>
    <xf numFmtId="0" fontId="3" fillId="0" borderId="11" xfId="2" applyFont="1" applyFill="1" applyBorder="1"/>
    <xf numFmtId="0" fontId="3" fillId="0" borderId="21" xfId="2" applyFont="1" applyFill="1" applyBorder="1"/>
    <xf numFmtId="0" fontId="3" fillId="0" borderId="22" xfId="2" applyFont="1" applyFill="1" applyBorder="1"/>
    <xf numFmtId="2" fontId="3" fillId="0" borderId="17" xfId="2" applyNumberFormat="1" applyFont="1" applyFill="1" applyBorder="1"/>
    <xf numFmtId="164" fontId="3" fillId="0" borderId="17" xfId="2" applyNumberFormat="1" applyFont="1" applyFill="1" applyBorder="1"/>
    <xf numFmtId="165" fontId="3" fillId="0" borderId="17" xfId="1" applyNumberFormat="1" applyFont="1" applyFill="1" applyBorder="1"/>
    <xf numFmtId="165" fontId="3" fillId="0" borderId="22" xfId="1" applyNumberFormat="1" applyFont="1" applyFill="1" applyBorder="1"/>
    <xf numFmtId="0" fontId="3" fillId="0" borderId="23" xfId="2" applyFont="1" applyFill="1" applyBorder="1"/>
    <xf numFmtId="0" fontId="3" fillId="0" borderId="24" xfId="2" applyFont="1" applyFill="1" applyBorder="1"/>
    <xf numFmtId="2" fontId="3" fillId="0" borderId="19" xfId="2" applyNumberFormat="1" applyFont="1" applyFill="1" applyBorder="1"/>
    <xf numFmtId="164" fontId="3" fillId="0" borderId="19" xfId="2" applyNumberFormat="1" applyFont="1" applyFill="1" applyBorder="1"/>
    <xf numFmtId="165" fontId="3" fillId="0" borderId="19" xfId="1" applyNumberFormat="1" applyFont="1" applyFill="1" applyBorder="1"/>
    <xf numFmtId="165" fontId="3" fillId="0" borderId="24" xfId="1" applyNumberFormat="1" applyFont="1" applyFill="1" applyBorder="1"/>
    <xf numFmtId="164" fontId="3" fillId="0" borderId="25" xfId="2" applyNumberFormat="1" applyFont="1" applyFill="1" applyBorder="1"/>
    <xf numFmtId="164" fontId="3" fillId="0" borderId="1" xfId="2" applyNumberFormat="1" applyFont="1" applyFill="1" applyBorder="1"/>
    <xf numFmtId="164" fontId="3" fillId="0" borderId="16" xfId="2" applyNumberFormat="1" applyFont="1" applyFill="1" applyBorder="1"/>
    <xf numFmtId="164" fontId="3" fillId="0" borderId="3" xfId="2" applyNumberFormat="1" applyFont="1" applyFill="1" applyBorder="1"/>
    <xf numFmtId="164" fontId="3" fillId="0" borderId="15" xfId="2" applyNumberFormat="1" applyFont="1" applyFill="1" applyBorder="1"/>
    <xf numFmtId="165" fontId="3" fillId="0" borderId="26" xfId="1" applyNumberFormat="1" applyFont="1" applyFill="1" applyBorder="1"/>
    <xf numFmtId="165" fontId="3" fillId="0" borderId="27" xfId="1" applyNumberFormat="1" applyFont="1" applyFill="1" applyBorder="1"/>
    <xf numFmtId="165" fontId="3" fillId="0" borderId="18" xfId="1" applyNumberFormat="1" applyFont="1" applyFill="1" applyBorder="1"/>
    <xf numFmtId="165" fontId="3" fillId="0" borderId="20" xfId="1" applyNumberFormat="1" applyFont="1" applyFill="1" applyBorder="1"/>
    <xf numFmtId="1" fontId="3" fillId="0" borderId="26" xfId="2" applyNumberFormat="1" applyFont="1" applyFill="1" applyBorder="1"/>
    <xf numFmtId="1" fontId="3" fillId="0" borderId="2" xfId="2" applyNumberFormat="1" applyFont="1" applyFill="1" applyBorder="1"/>
    <xf numFmtId="1" fontId="3" fillId="0" borderId="27" xfId="2" applyNumberFormat="1" applyFont="1" applyFill="1" applyBorder="1"/>
    <xf numFmtId="1" fontId="3" fillId="0" borderId="18" xfId="2" applyNumberFormat="1" applyFont="1" applyFill="1" applyBorder="1"/>
    <xf numFmtId="1" fontId="3" fillId="0" borderId="20" xfId="2" applyNumberFormat="1" applyFont="1" applyFill="1" applyBorder="1"/>
    <xf numFmtId="2" fontId="3" fillId="0" borderId="25" xfId="2" applyNumberFormat="1" applyFont="1" applyFill="1" applyBorder="1"/>
    <xf numFmtId="2" fontId="3" fillId="0" borderId="16" xfId="2" applyNumberFormat="1" applyFont="1" applyFill="1" applyBorder="1"/>
    <xf numFmtId="2" fontId="3" fillId="0" borderId="3" xfId="2" applyNumberFormat="1" applyFont="1" applyFill="1" applyBorder="1"/>
    <xf numFmtId="2" fontId="3" fillId="0" borderId="15" xfId="2" applyNumberFormat="1" applyFont="1" applyFill="1" applyBorder="1"/>
    <xf numFmtId="165" fontId="3" fillId="0" borderId="25" xfId="1" applyNumberFormat="1" applyFont="1" applyFill="1" applyBorder="1"/>
    <xf numFmtId="165" fontId="3" fillId="0" borderId="16" xfId="1" applyNumberFormat="1" applyFont="1" applyFill="1" applyBorder="1"/>
    <xf numFmtId="165" fontId="3" fillId="0" borderId="3" xfId="1" applyNumberFormat="1" applyFont="1" applyFill="1" applyBorder="1"/>
    <xf numFmtId="165" fontId="3" fillId="0" borderId="15" xfId="1" applyNumberFormat="1" applyFont="1" applyFill="1" applyBorder="1"/>
    <xf numFmtId="0" fontId="2" fillId="0" borderId="5" xfId="0" applyFont="1" applyFill="1" applyBorder="1" applyAlignment="1">
      <alignment horizontal="center" textRotation="90" wrapText="1"/>
    </xf>
    <xf numFmtId="0" fontId="2" fillId="0" borderId="0" xfId="0" applyFont="1" applyFill="1" applyBorder="1" applyAlignment="1">
      <alignment horizontal="center" textRotation="90" wrapText="1"/>
    </xf>
    <xf numFmtId="0" fontId="2" fillId="0" borderId="6" xfId="0" applyFont="1" applyFill="1" applyBorder="1" applyAlignment="1">
      <alignment horizontal="center" textRotation="90" wrapText="1"/>
    </xf>
    <xf numFmtId="0" fontId="2" fillId="0" borderId="8" xfId="0" applyFont="1" applyFill="1" applyBorder="1" applyAlignment="1">
      <alignment horizontal="center" textRotation="90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textRotation="90" wrapText="1"/>
    </xf>
    <xf numFmtId="0" fontId="2" fillId="0" borderId="7" xfId="0" applyFont="1" applyFill="1" applyBorder="1" applyAlignment="1">
      <alignment horizontal="center" textRotation="90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2"/>
    <cellStyle name="Procenta" xfId="1" builtinId="5"/>
    <cellStyle name="Procen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2" x14ac:dyDescent="0.2"/>
  <cols>
    <col min="1" max="1" width="9.140625" style="6"/>
    <col min="2" max="2" width="44.28515625" style="6" bestFit="1" customWidth="1"/>
    <col min="3" max="32" width="6" style="6" customWidth="1"/>
    <col min="33" max="16384" width="9.140625" style="6"/>
  </cols>
  <sheetData>
    <row r="1" spans="1:32" ht="37.5" customHeight="1" thickBot="1" x14ac:dyDescent="0.25">
      <c r="A1" s="9"/>
      <c r="B1" s="29"/>
      <c r="C1" s="71" t="s">
        <v>72</v>
      </c>
      <c r="D1" s="71"/>
      <c r="E1" s="71"/>
      <c r="F1" s="71"/>
      <c r="G1" s="71"/>
      <c r="H1" s="72"/>
      <c r="I1" s="73" t="s">
        <v>5</v>
      </c>
      <c r="J1" s="68" t="s">
        <v>78</v>
      </c>
      <c r="K1" s="75" t="s">
        <v>73</v>
      </c>
      <c r="L1" s="76"/>
      <c r="M1" s="76"/>
      <c r="N1" s="76"/>
      <c r="O1" s="76"/>
      <c r="P1" s="76"/>
      <c r="Q1" s="76"/>
      <c r="R1" s="76"/>
      <c r="S1" s="77"/>
      <c r="T1" s="73" t="s">
        <v>64</v>
      </c>
      <c r="U1" s="66" t="s">
        <v>70</v>
      </c>
      <c r="V1" s="68" t="s">
        <v>71</v>
      </c>
      <c r="W1" s="70" t="s">
        <v>80</v>
      </c>
      <c r="X1" s="71"/>
      <c r="Y1" s="71"/>
      <c r="Z1" s="72"/>
      <c r="AA1" s="70" t="s">
        <v>0</v>
      </c>
      <c r="AB1" s="71"/>
      <c r="AC1" s="71"/>
      <c r="AD1" s="72"/>
      <c r="AE1" s="71" t="s">
        <v>1</v>
      </c>
      <c r="AF1" s="72"/>
    </row>
    <row r="2" spans="1:32" ht="171.75" customHeight="1" thickBot="1" x14ac:dyDescent="0.25">
      <c r="A2" s="10"/>
      <c r="B2" s="30"/>
      <c r="C2" s="18" t="s">
        <v>2</v>
      </c>
      <c r="D2" s="18" t="s">
        <v>65</v>
      </c>
      <c r="E2" s="18" t="s">
        <v>3</v>
      </c>
      <c r="F2" s="18" t="s">
        <v>4</v>
      </c>
      <c r="G2" s="18" t="s">
        <v>66</v>
      </c>
      <c r="H2" s="19" t="s">
        <v>67</v>
      </c>
      <c r="I2" s="74"/>
      <c r="J2" s="69"/>
      <c r="K2" s="17" t="s">
        <v>6</v>
      </c>
      <c r="L2" s="18" t="s">
        <v>7</v>
      </c>
      <c r="M2" s="18" t="s">
        <v>8</v>
      </c>
      <c r="N2" s="18" t="s">
        <v>9</v>
      </c>
      <c r="O2" s="18" t="s">
        <v>10</v>
      </c>
      <c r="P2" s="18" t="s">
        <v>11</v>
      </c>
      <c r="Q2" s="18" t="s">
        <v>12</v>
      </c>
      <c r="R2" s="18" t="s">
        <v>13</v>
      </c>
      <c r="S2" s="19" t="s">
        <v>14</v>
      </c>
      <c r="T2" s="74"/>
      <c r="U2" s="67"/>
      <c r="V2" s="69"/>
      <c r="W2" s="20" t="s">
        <v>79</v>
      </c>
      <c r="X2" s="7" t="s">
        <v>77</v>
      </c>
      <c r="Y2" s="7" t="s">
        <v>68</v>
      </c>
      <c r="Z2" s="21" t="s">
        <v>69</v>
      </c>
      <c r="AA2" s="22" t="s">
        <v>17</v>
      </c>
      <c r="AB2" s="23" t="s">
        <v>18</v>
      </c>
      <c r="AC2" s="23" t="s">
        <v>19</v>
      </c>
      <c r="AD2" s="24" t="s">
        <v>20</v>
      </c>
      <c r="AE2" s="17" t="s">
        <v>15</v>
      </c>
      <c r="AF2" s="19" t="s">
        <v>16</v>
      </c>
    </row>
    <row r="3" spans="1:32" x14ac:dyDescent="0.2">
      <c r="A3" s="9" t="s">
        <v>21</v>
      </c>
      <c r="B3" s="29" t="s">
        <v>22</v>
      </c>
      <c r="C3" s="25">
        <v>3.2295408417728897</v>
      </c>
      <c r="D3" s="25">
        <v>3.4557676263586528</v>
      </c>
      <c r="E3" s="25">
        <v>3.403085916600495</v>
      </c>
      <c r="F3" s="25">
        <v>3.3600538191541087</v>
      </c>
      <c r="G3" s="25">
        <v>3.8252417754203663</v>
      </c>
      <c r="H3" s="25">
        <v>2.2636351952219029</v>
      </c>
      <c r="I3" s="44">
        <v>27.969202885769779</v>
      </c>
      <c r="J3" s="49">
        <v>0.53749999999999998</v>
      </c>
      <c r="K3" s="27">
        <v>4.8016701461377868E-2</v>
      </c>
      <c r="L3" s="27">
        <v>3.4968684759916491E-2</v>
      </c>
      <c r="M3" s="27">
        <v>3.9665970772442591E-2</v>
      </c>
      <c r="N3" s="27">
        <v>0.16127348643006262</v>
      </c>
      <c r="O3" s="27">
        <v>0.36012526096033404</v>
      </c>
      <c r="P3" s="27">
        <v>0.13935281837160751</v>
      </c>
      <c r="Q3" s="27">
        <v>5.1148225469728602E-2</v>
      </c>
      <c r="R3" s="27">
        <v>0.14926931106471816</v>
      </c>
      <c r="S3" s="27">
        <v>1.6179540709812108E-2</v>
      </c>
      <c r="T3" s="58">
        <v>2.7470217393454197</v>
      </c>
      <c r="U3" s="26">
        <v>53.2098052758205</v>
      </c>
      <c r="V3" s="53">
        <v>18288.956661163429</v>
      </c>
      <c r="W3" s="27">
        <v>5.5979643765903309E-2</v>
      </c>
      <c r="X3" s="27">
        <v>0.30096593797661414</v>
      </c>
      <c r="Y3" s="27">
        <v>0.76007999999999998</v>
      </c>
      <c r="Z3" s="27">
        <f>AA3+AB3</f>
        <v>0.73287037037037039</v>
      </c>
      <c r="AA3" s="62">
        <v>0.18194444444444444</v>
      </c>
      <c r="AB3" s="27">
        <v>0.55092592592592593</v>
      </c>
      <c r="AC3" s="27">
        <v>0.125</v>
      </c>
      <c r="AD3" s="49">
        <v>0.14212962962962963</v>
      </c>
      <c r="AE3" s="27">
        <v>9.2824191402254286E-3</v>
      </c>
      <c r="AF3" s="28">
        <v>-2.3826243017104232E-2</v>
      </c>
    </row>
    <row r="4" spans="1:32" x14ac:dyDescent="0.2">
      <c r="A4" s="10"/>
      <c r="B4" s="30" t="s">
        <v>23</v>
      </c>
      <c r="C4" s="2">
        <v>3.4119601596186055</v>
      </c>
      <c r="D4" s="2">
        <v>3.5457389960613162</v>
      </c>
      <c r="E4" s="2">
        <v>3.3476842959598012</v>
      </c>
      <c r="F4" s="2">
        <v>3.3837299682732525</v>
      </c>
      <c r="G4" s="2">
        <v>3.7126007372324876</v>
      </c>
      <c r="H4" s="2">
        <v>2.1762993736071361</v>
      </c>
      <c r="I4" s="45">
        <v>26.303705090504039</v>
      </c>
      <c r="J4" s="5">
        <v>0.38352638352638352</v>
      </c>
      <c r="K4" s="4">
        <v>5.0981948026185282E-2</v>
      </c>
      <c r="L4" s="4">
        <v>1.5473120412616545E-2</v>
      </c>
      <c r="M4" s="4">
        <v>4.3443761158500301E-2</v>
      </c>
      <c r="N4" s="4">
        <v>0.26244792699861141</v>
      </c>
      <c r="O4" s="4">
        <v>0.28208688752231698</v>
      </c>
      <c r="P4" s="4">
        <v>0.10950208292005555</v>
      </c>
      <c r="Q4" s="4">
        <v>7.2803015274747071E-2</v>
      </c>
      <c r="R4" s="4">
        <v>0.14699464391985717</v>
      </c>
      <c r="S4" s="4">
        <v>1.6266613767109701E-2</v>
      </c>
      <c r="T4" s="1">
        <v>2.0276954676221868</v>
      </c>
      <c r="U4" s="8">
        <v>61.554091538697257</v>
      </c>
      <c r="V4" s="54">
        <v>19566.422445624696</v>
      </c>
      <c r="W4" s="4">
        <v>9.6153846153846159E-2</v>
      </c>
      <c r="X4" s="4">
        <v>0.34447144592952611</v>
      </c>
      <c r="Y4" s="4">
        <v>0.78147999999999995</v>
      </c>
      <c r="Z4" s="4">
        <f t="shared" ref="Z4:Z67" si="0">AA4+AB4</f>
        <v>0.80569852941176467</v>
      </c>
      <c r="AA4" s="3">
        <v>0.25165441176470588</v>
      </c>
      <c r="AB4" s="4">
        <v>0.55404411764705885</v>
      </c>
      <c r="AC4" s="4">
        <v>9.2647058823529416E-2</v>
      </c>
      <c r="AD4" s="5">
        <v>0.10165441176470588</v>
      </c>
      <c r="AE4" s="4">
        <v>0.14013110003764995</v>
      </c>
      <c r="AF4" s="11">
        <v>-5.9030834187525305E-2</v>
      </c>
    </row>
    <row r="5" spans="1:32" x14ac:dyDescent="0.2">
      <c r="A5" s="10"/>
      <c r="B5" s="30" t="s">
        <v>24</v>
      </c>
      <c r="C5" s="2">
        <v>3.5685555370596247</v>
      </c>
      <c r="D5" s="2">
        <v>3.8324855762169472</v>
      </c>
      <c r="E5" s="2">
        <v>3.6531976724902804</v>
      </c>
      <c r="F5" s="2">
        <v>3.6505815515834699</v>
      </c>
      <c r="G5" s="2">
        <v>3.8381034076604239</v>
      </c>
      <c r="H5" s="2">
        <v>2.0730119902315032</v>
      </c>
      <c r="I5" s="45">
        <v>29.083497643719721</v>
      </c>
      <c r="J5" s="5">
        <v>0.51028806584362141</v>
      </c>
      <c r="K5" s="4">
        <v>1.4285714285714285E-2</v>
      </c>
      <c r="L5" s="4">
        <v>1.4285714285714285E-2</v>
      </c>
      <c r="M5" s="4">
        <v>9.5238095238095247E-3</v>
      </c>
      <c r="N5" s="4">
        <v>0.12857142857142856</v>
      </c>
      <c r="O5" s="4">
        <v>0.26190476190476192</v>
      </c>
      <c r="P5" s="4">
        <v>0.2904761904761905</v>
      </c>
      <c r="Q5" s="4">
        <v>0.15238095238095239</v>
      </c>
      <c r="R5" s="4">
        <v>9.5238095238095233E-2</v>
      </c>
      <c r="S5" s="4">
        <v>3.3333333333333333E-2</v>
      </c>
      <c r="T5" s="1">
        <v>0.37529120900335</v>
      </c>
      <c r="U5" s="8">
        <v>68.919643728213501</v>
      </c>
      <c r="V5" s="54">
        <v>21588.696360175054</v>
      </c>
      <c r="W5" s="4">
        <v>0.29951690821256038</v>
      </c>
      <c r="X5" s="4">
        <v>0.65865384615384615</v>
      </c>
      <c r="Y5" s="4">
        <v>0.34702</v>
      </c>
      <c r="Z5" s="4">
        <f t="shared" si="0"/>
        <v>0.92148760330578505</v>
      </c>
      <c r="AA5" s="3">
        <v>0.34297520661157027</v>
      </c>
      <c r="AB5" s="4">
        <v>0.57851239669421484</v>
      </c>
      <c r="AC5" s="4">
        <v>4.1322314049586778E-2</v>
      </c>
      <c r="AD5" s="5">
        <v>3.71900826446281E-2</v>
      </c>
      <c r="AE5" s="4">
        <v>0.13383907391448036</v>
      </c>
      <c r="AF5" s="11">
        <v>3.3204390218878554E-2</v>
      </c>
    </row>
    <row r="6" spans="1:32" ht="12.75" thickBot="1" x14ac:dyDescent="0.25">
      <c r="A6" s="12"/>
      <c r="B6" s="31" t="s">
        <v>25</v>
      </c>
      <c r="C6" s="13">
        <v>3.3679007153308453</v>
      </c>
      <c r="D6" s="13">
        <v>3.5315914800607335</v>
      </c>
      <c r="E6" s="13">
        <v>3.3738445393437884</v>
      </c>
      <c r="F6" s="13">
        <v>3.3869343685299302</v>
      </c>
      <c r="G6" s="13">
        <v>3.7478490284508466</v>
      </c>
      <c r="H6" s="13">
        <v>2.196368609078764</v>
      </c>
      <c r="I6" s="46">
        <v>26.858268817569805</v>
      </c>
      <c r="J6" s="50">
        <v>0.42986483040040807</v>
      </c>
      <c r="K6" s="15">
        <v>4.9113994697921028E-2</v>
      </c>
      <c r="L6" s="15">
        <v>2.0650202316171342E-2</v>
      </c>
      <c r="M6" s="15">
        <v>4.1439933026370869E-2</v>
      </c>
      <c r="N6" s="15">
        <v>0.23147760569275846</v>
      </c>
      <c r="O6" s="15">
        <v>0.30235802985907634</v>
      </c>
      <c r="P6" s="15">
        <v>0.12278498674480257</v>
      </c>
      <c r="Q6" s="15">
        <v>6.9345611832007811E-2</v>
      </c>
      <c r="R6" s="15">
        <v>0.14608622854750941</v>
      </c>
      <c r="S6" s="15">
        <v>1.6743407283382167E-2</v>
      </c>
      <c r="T6" s="59">
        <v>2.1745603937321576</v>
      </c>
      <c r="U6" s="14">
        <v>59.484415998258598</v>
      </c>
      <c r="V6" s="55">
        <v>19274.475065316739</v>
      </c>
      <c r="W6" s="15">
        <v>9.0973003374578185E-2</v>
      </c>
      <c r="X6" s="15">
        <v>0.34162800506115565</v>
      </c>
      <c r="Y6" s="15">
        <v>0.76861999999999997</v>
      </c>
      <c r="Z6" s="15">
        <f t="shared" si="0"/>
        <v>0.78921193573068094</v>
      </c>
      <c r="AA6" s="63">
        <v>0.2352716143840857</v>
      </c>
      <c r="AB6" s="15">
        <v>0.55394032134659521</v>
      </c>
      <c r="AC6" s="15">
        <v>9.9974496301963783E-2</v>
      </c>
      <c r="AD6" s="50">
        <v>0.11081356796735527</v>
      </c>
      <c r="AE6" s="15">
        <v>0.11533231820235934</v>
      </c>
      <c r="AF6" s="16">
        <v>-3.7941956682139621E-2</v>
      </c>
    </row>
    <row r="7" spans="1:32" x14ac:dyDescent="0.2">
      <c r="A7" s="9" t="s">
        <v>26</v>
      </c>
      <c r="B7" s="29"/>
      <c r="C7" s="25"/>
      <c r="D7" s="25"/>
      <c r="E7" s="25"/>
      <c r="F7" s="25"/>
      <c r="G7" s="25"/>
      <c r="H7" s="25"/>
      <c r="I7" s="44"/>
      <c r="J7" s="49"/>
      <c r="K7" s="27"/>
      <c r="L7" s="27"/>
      <c r="M7" s="27"/>
      <c r="N7" s="27"/>
      <c r="O7" s="27"/>
      <c r="P7" s="27"/>
      <c r="Q7" s="27"/>
      <c r="R7" s="27"/>
      <c r="S7" s="27"/>
      <c r="T7" s="58"/>
      <c r="U7" s="26"/>
      <c r="V7" s="53"/>
      <c r="W7" s="27"/>
      <c r="X7" s="27"/>
      <c r="Y7" s="27"/>
      <c r="Z7" s="27"/>
      <c r="AA7" s="62"/>
      <c r="AB7" s="27"/>
      <c r="AC7" s="27"/>
      <c r="AD7" s="49"/>
      <c r="AE7" s="27"/>
      <c r="AF7" s="28"/>
    </row>
    <row r="8" spans="1:32" x14ac:dyDescent="0.2">
      <c r="A8" s="32" t="s">
        <v>27</v>
      </c>
      <c r="B8" s="33" t="s">
        <v>28</v>
      </c>
      <c r="C8" s="34">
        <v>3.3388384537249567</v>
      </c>
      <c r="D8" s="34">
        <v>3.5529745686889207</v>
      </c>
      <c r="E8" s="34">
        <v>3.4784163696001271</v>
      </c>
      <c r="F8" s="34">
        <v>3.3113840410258648</v>
      </c>
      <c r="G8" s="34">
        <v>3.7042329417316755</v>
      </c>
      <c r="H8" s="34">
        <v>2.174822486557666</v>
      </c>
      <c r="I8" s="47">
        <v>26.275407539839783</v>
      </c>
      <c r="J8" s="51">
        <v>0.63235294117647056</v>
      </c>
      <c r="K8" s="36">
        <v>0.13333333333333333</v>
      </c>
      <c r="L8" s="36">
        <v>0</v>
      </c>
      <c r="M8" s="36">
        <v>0</v>
      </c>
      <c r="N8" s="36">
        <v>0.26666666666666666</v>
      </c>
      <c r="O8" s="36">
        <v>0.43333333333333335</v>
      </c>
      <c r="P8" s="36">
        <v>0.05</v>
      </c>
      <c r="Q8" s="36">
        <v>0</v>
      </c>
      <c r="R8" s="36">
        <v>0.11666666666666667</v>
      </c>
      <c r="S8" s="36">
        <v>0</v>
      </c>
      <c r="T8" s="60">
        <v>3.482781464931521</v>
      </c>
      <c r="U8" s="35">
        <v>60.808500953329563</v>
      </c>
      <c r="V8" s="56">
        <v>17489.972738084954</v>
      </c>
      <c r="W8" s="36">
        <v>4.8335460964436416E-2</v>
      </c>
      <c r="X8" s="36">
        <v>0.16703097470636918</v>
      </c>
      <c r="Y8" s="36">
        <v>0.51521395640363388</v>
      </c>
      <c r="Z8" s="36">
        <f t="shared" si="0"/>
        <v>0.61764705882352944</v>
      </c>
      <c r="AA8" s="64">
        <v>5.8823529411764705E-2</v>
      </c>
      <c r="AB8" s="36">
        <v>0.55882352941176472</v>
      </c>
      <c r="AC8" s="36">
        <v>8.8235294117647065E-2</v>
      </c>
      <c r="AD8" s="51">
        <v>0.29411764705882354</v>
      </c>
      <c r="AE8" s="36">
        <v>0.13738140858379744</v>
      </c>
      <c r="AF8" s="37">
        <v>0.15482802009972318</v>
      </c>
    </row>
    <row r="9" spans="1:32" x14ac:dyDescent="0.2">
      <c r="A9" s="10"/>
      <c r="B9" s="30" t="s">
        <v>29</v>
      </c>
      <c r="C9" s="2">
        <v>3.2058001023310201</v>
      </c>
      <c r="D9" s="2">
        <v>3.3680209890080053</v>
      </c>
      <c r="E9" s="2">
        <v>3.0993748670032564</v>
      </c>
      <c r="F9" s="2">
        <v>3.2094019849799826</v>
      </c>
      <c r="G9" s="2">
        <v>3.3470716044191198</v>
      </c>
      <c r="H9" s="2">
        <v>2.0184526858444083</v>
      </c>
      <c r="I9" s="45">
        <v>25.609305419138355</v>
      </c>
      <c r="J9" s="5">
        <v>0.46551724137931033</v>
      </c>
      <c r="K9" s="4">
        <v>6.4220183486238536E-2</v>
      </c>
      <c r="L9" s="4">
        <v>0</v>
      </c>
      <c r="M9" s="4">
        <v>0.12844036697247707</v>
      </c>
      <c r="N9" s="4">
        <v>0.39449541284403672</v>
      </c>
      <c r="O9" s="4">
        <v>0.12844036697247707</v>
      </c>
      <c r="P9" s="4">
        <v>9.1743119266055051E-2</v>
      </c>
      <c r="Q9" s="4">
        <v>7.3394495412844041E-2</v>
      </c>
      <c r="R9" s="4">
        <v>0.11926605504587157</v>
      </c>
      <c r="S9" s="4">
        <v>0</v>
      </c>
      <c r="T9" s="1">
        <v>3.5614706201154789</v>
      </c>
      <c r="U9" s="8">
        <v>64.14659304950527</v>
      </c>
      <c r="V9" s="54">
        <v>20842.523097967107</v>
      </c>
      <c r="W9" s="4">
        <v>6.0391163161875649E-2</v>
      </c>
      <c r="X9" s="4">
        <v>0.19939058583428904</v>
      </c>
      <c r="Y9" s="4">
        <v>0.80049092273207489</v>
      </c>
      <c r="Z9" s="4">
        <f t="shared" si="0"/>
        <v>0.81034482758620696</v>
      </c>
      <c r="AA9" s="3">
        <v>1.7241379310344827E-2</v>
      </c>
      <c r="AB9" s="4">
        <v>0.7931034482758621</v>
      </c>
      <c r="AC9" s="4">
        <v>6.0344827586206899E-2</v>
      </c>
      <c r="AD9" s="5">
        <v>0.12931034482758622</v>
      </c>
      <c r="AE9" s="4">
        <v>0.11675982736027546</v>
      </c>
      <c r="AF9" s="11">
        <v>0.26907815620670728</v>
      </c>
    </row>
    <row r="10" spans="1:32" x14ac:dyDescent="0.2">
      <c r="A10" s="10"/>
      <c r="B10" s="30" t="s">
        <v>30</v>
      </c>
      <c r="C10" s="2">
        <v>3.2834338636484492</v>
      </c>
      <c r="D10" s="2">
        <v>2.9676223760511702</v>
      </c>
      <c r="E10" s="2">
        <v>2.7334320894266426</v>
      </c>
      <c r="F10" s="2">
        <v>2.7955426407338888</v>
      </c>
      <c r="G10" s="2">
        <v>3.494751589730845</v>
      </c>
      <c r="H10" s="2">
        <v>2.0681616507736087</v>
      </c>
      <c r="I10" s="45">
        <v>25.633918080381914</v>
      </c>
      <c r="J10" s="5">
        <v>0.7142857142857143</v>
      </c>
      <c r="K10" s="4">
        <v>5.0505050505050504E-2</v>
      </c>
      <c r="L10" s="4">
        <v>5.0505050505050504E-2</v>
      </c>
      <c r="M10" s="4">
        <v>2.0202020202020204E-2</v>
      </c>
      <c r="N10" s="4">
        <v>0.21212121212121213</v>
      </c>
      <c r="O10" s="4">
        <v>0.35353535353535354</v>
      </c>
      <c r="P10" s="4">
        <v>8.0808080808080815E-2</v>
      </c>
      <c r="Q10" s="4">
        <v>5.0505050505050504E-2</v>
      </c>
      <c r="R10" s="4">
        <v>7.0707070707070704E-2</v>
      </c>
      <c r="S10" s="4">
        <v>0.1111111111111111</v>
      </c>
      <c r="T10" s="1">
        <v>4.297942348196929</v>
      </c>
      <c r="U10" s="8">
        <v>57.259588535709057</v>
      </c>
      <c r="V10" s="54">
        <v>20284.64892840639</v>
      </c>
      <c r="W10" s="4">
        <v>2.1887925399017183E-2</v>
      </c>
      <c r="X10" s="4">
        <v>0.39926844161698072</v>
      </c>
      <c r="Y10" s="4">
        <v>0.82491718826020055</v>
      </c>
      <c r="Z10" s="4">
        <f t="shared" si="0"/>
        <v>0.63200000000000001</v>
      </c>
      <c r="AA10" s="3">
        <v>0.104</v>
      </c>
      <c r="AB10" s="4">
        <v>0.52800000000000002</v>
      </c>
      <c r="AC10" s="4">
        <v>0.28799999999999998</v>
      </c>
      <c r="AD10" s="5">
        <v>0.08</v>
      </c>
      <c r="AE10" s="4">
        <v>5.3769834405202444E-2</v>
      </c>
      <c r="AF10" s="11">
        <v>0.15363111085619741</v>
      </c>
    </row>
    <row r="11" spans="1:32" x14ac:dyDescent="0.2">
      <c r="A11" s="10"/>
      <c r="B11" s="30" t="s">
        <v>31</v>
      </c>
      <c r="C11" s="2">
        <v>3.2606357780036332</v>
      </c>
      <c r="D11" s="2">
        <v>3.1391857839790283</v>
      </c>
      <c r="E11" s="2">
        <v>2.9567652429133422</v>
      </c>
      <c r="F11" s="2">
        <v>3.2235815553477916</v>
      </c>
      <c r="G11" s="2">
        <v>3.5540603190861537</v>
      </c>
      <c r="H11" s="2">
        <v>1.791335096088976</v>
      </c>
      <c r="I11" s="45">
        <v>24.260279096401149</v>
      </c>
      <c r="J11" s="5">
        <v>0.66666666666666663</v>
      </c>
      <c r="K11" s="4">
        <v>5.7142857142857141E-2</v>
      </c>
      <c r="L11" s="4">
        <v>0.1</v>
      </c>
      <c r="M11" s="4">
        <v>2.8571428571428571E-2</v>
      </c>
      <c r="N11" s="4">
        <v>0.24285714285714285</v>
      </c>
      <c r="O11" s="4">
        <v>0.22857142857142856</v>
      </c>
      <c r="P11" s="4">
        <v>0.11428571428571428</v>
      </c>
      <c r="Q11" s="4">
        <v>0</v>
      </c>
      <c r="R11" s="4">
        <v>0.14285714285714285</v>
      </c>
      <c r="S11" s="4">
        <v>8.5714285714285715E-2</v>
      </c>
      <c r="T11" s="1">
        <v>6.2929155283423359</v>
      </c>
      <c r="U11" s="8">
        <v>57.900128644049396</v>
      </c>
      <c r="V11" s="54">
        <v>22619.228179029556</v>
      </c>
      <c r="W11" s="4">
        <v>6.9151680999733456E-2</v>
      </c>
      <c r="X11" s="4">
        <v>0.57967123593298986</v>
      </c>
      <c r="Y11" s="4">
        <v>0.78531297176260373</v>
      </c>
      <c r="Z11" s="4">
        <f t="shared" si="0"/>
        <v>0.91999999999999993</v>
      </c>
      <c r="AA11" s="3">
        <v>0.25333333333333335</v>
      </c>
      <c r="AB11" s="4">
        <v>0.66666666666666663</v>
      </c>
      <c r="AC11" s="4">
        <v>5.3333333333333337E-2</v>
      </c>
      <c r="AD11" s="5">
        <v>2.6666666666666668E-2</v>
      </c>
      <c r="AE11" s="4">
        <v>1.2690883060427982E-2</v>
      </c>
      <c r="AF11" s="11">
        <v>0.16735911064220566</v>
      </c>
    </row>
    <row r="12" spans="1:32" x14ac:dyDescent="0.2">
      <c r="A12" s="10"/>
      <c r="B12" s="30" t="s">
        <v>32</v>
      </c>
      <c r="C12" s="2">
        <v>2.9552534851476127</v>
      </c>
      <c r="D12" s="2">
        <v>3.0479437962473175</v>
      </c>
      <c r="E12" s="2">
        <v>3.1699257707498365</v>
      </c>
      <c r="F12" s="2">
        <v>3.0853521305675238</v>
      </c>
      <c r="G12" s="2">
        <v>3.5377350791634243</v>
      </c>
      <c r="H12" s="2">
        <v>2.1874779112030387</v>
      </c>
      <c r="I12" s="45">
        <v>27.317000214121613</v>
      </c>
      <c r="J12" s="5">
        <v>0.62121212121212122</v>
      </c>
      <c r="K12" s="4">
        <v>7.6271186440677971E-2</v>
      </c>
      <c r="L12" s="4">
        <v>9.3220338983050849E-2</v>
      </c>
      <c r="M12" s="4">
        <v>3.3898305084745763E-2</v>
      </c>
      <c r="N12" s="4">
        <v>0.13559322033898305</v>
      </c>
      <c r="O12" s="4">
        <v>0.30508474576271188</v>
      </c>
      <c r="P12" s="4">
        <v>0.11864406779661017</v>
      </c>
      <c r="Q12" s="4">
        <v>1.6949152542372881E-2</v>
      </c>
      <c r="R12" s="4">
        <v>0.1864406779661017</v>
      </c>
      <c r="S12" s="4">
        <v>3.3898305084745763E-2</v>
      </c>
      <c r="T12" s="1">
        <v>3.5067764345405914</v>
      </c>
      <c r="U12" s="8">
        <v>52.849015821260167</v>
      </c>
      <c r="V12" s="54">
        <v>19979.231019231993</v>
      </c>
      <c r="W12" s="4">
        <v>1.597092182735449E-2</v>
      </c>
      <c r="X12" s="4">
        <v>0.25719371765290799</v>
      </c>
      <c r="Y12" s="4">
        <v>0.66786331814003641</v>
      </c>
      <c r="Z12" s="4">
        <f t="shared" si="0"/>
        <v>0.69172932330827064</v>
      </c>
      <c r="AA12" s="3">
        <v>0.15789473684210525</v>
      </c>
      <c r="AB12" s="4">
        <v>0.53383458646616544</v>
      </c>
      <c r="AC12" s="4">
        <v>9.7744360902255634E-2</v>
      </c>
      <c r="AD12" s="5">
        <v>0.21052631578947367</v>
      </c>
      <c r="AE12" s="4">
        <v>0.11690721467787624</v>
      </c>
      <c r="AF12" s="11">
        <v>0.23410663663202591</v>
      </c>
    </row>
    <row r="13" spans="1:32" x14ac:dyDescent="0.2">
      <c r="A13" s="10"/>
      <c r="B13" s="30" t="s">
        <v>33</v>
      </c>
      <c r="C13" s="2">
        <v>2.7379323594514449</v>
      </c>
      <c r="D13" s="2">
        <v>3.052451431384863</v>
      </c>
      <c r="E13" s="2">
        <v>3.092025470096464</v>
      </c>
      <c r="F13" s="2">
        <v>2.9063055920334517</v>
      </c>
      <c r="G13" s="2">
        <v>3.4629215612130571</v>
      </c>
      <c r="H13" s="2">
        <v>2.2984841796576756</v>
      </c>
      <c r="I13" s="45">
        <v>25.306335600813352</v>
      </c>
      <c r="J13" s="5">
        <v>0.625</v>
      </c>
      <c r="K13" s="4">
        <v>4.4444444444444446E-2</v>
      </c>
      <c r="L13" s="4">
        <v>4.4444444444444446E-2</v>
      </c>
      <c r="M13" s="4">
        <v>0</v>
      </c>
      <c r="N13" s="4">
        <v>0.17777777777777778</v>
      </c>
      <c r="O13" s="4">
        <v>0.35555555555555557</v>
      </c>
      <c r="P13" s="4">
        <v>0.1</v>
      </c>
      <c r="Q13" s="4">
        <v>4.4444444444444446E-2</v>
      </c>
      <c r="R13" s="4">
        <v>0.23333333333333334</v>
      </c>
      <c r="S13" s="4">
        <v>0</v>
      </c>
      <c r="T13" s="1">
        <v>2.855358918333907</v>
      </c>
      <c r="U13" s="8">
        <v>45.607787634148323</v>
      </c>
      <c r="V13" s="54">
        <v>15809.813102857457</v>
      </c>
      <c r="W13" s="4">
        <v>8.0264868973808134E-2</v>
      </c>
      <c r="X13" s="4">
        <v>0.36384765248131679</v>
      </c>
      <c r="Y13" s="4">
        <v>0.37526806224877335</v>
      </c>
      <c r="Z13" s="4">
        <f t="shared" si="0"/>
        <v>0.47368421052631576</v>
      </c>
      <c r="AA13" s="3">
        <v>8.4210526315789472E-2</v>
      </c>
      <c r="AB13" s="4">
        <v>0.38947368421052631</v>
      </c>
      <c r="AC13" s="4">
        <v>0.16842105263157894</v>
      </c>
      <c r="AD13" s="5">
        <v>0.35789473684210527</v>
      </c>
      <c r="AE13" s="4">
        <v>-0.2015594391520914</v>
      </c>
      <c r="AF13" s="11">
        <v>-0.13045014354170792</v>
      </c>
    </row>
    <row r="14" spans="1:32" x14ac:dyDescent="0.2">
      <c r="A14" s="10"/>
      <c r="B14" s="30" t="s">
        <v>34</v>
      </c>
      <c r="C14" s="2">
        <v>3.4832529077352024</v>
      </c>
      <c r="D14" s="2">
        <v>3.8728980159769471</v>
      </c>
      <c r="E14" s="2">
        <v>3.8592853830586913</v>
      </c>
      <c r="F14" s="2">
        <v>3.7097636936495935</v>
      </c>
      <c r="G14" s="2">
        <v>3.8688828049755628</v>
      </c>
      <c r="H14" s="2">
        <v>2.1893966224987995</v>
      </c>
      <c r="I14" s="45">
        <v>27.175368185120366</v>
      </c>
      <c r="J14" s="5">
        <v>0.58181818181818179</v>
      </c>
      <c r="K14" s="4">
        <v>7.4906367041198503E-3</v>
      </c>
      <c r="L14" s="4">
        <v>2.247191011235955E-2</v>
      </c>
      <c r="M14" s="4">
        <v>1.8726591760299626E-2</v>
      </c>
      <c r="N14" s="4">
        <v>7.116104868913857E-2</v>
      </c>
      <c r="O14" s="4">
        <v>0.56928838951310856</v>
      </c>
      <c r="P14" s="4">
        <v>0.12734082397003746</v>
      </c>
      <c r="Q14" s="4">
        <v>0.10112359550561797</v>
      </c>
      <c r="R14" s="4">
        <v>8.2397003745318345E-2</v>
      </c>
      <c r="S14" s="4">
        <v>0</v>
      </c>
      <c r="T14" s="1">
        <v>1.7113696685721089</v>
      </c>
      <c r="U14" s="8">
        <v>42.987744324312075</v>
      </c>
      <c r="V14" s="54">
        <v>14569.588414025759</v>
      </c>
      <c r="W14" s="4">
        <v>4.2448176255533987E-2</v>
      </c>
      <c r="X14" s="4">
        <v>0.44736925045713494</v>
      </c>
      <c r="Y14" s="4">
        <v>0.70133264463664458</v>
      </c>
      <c r="Z14" s="4">
        <f t="shared" si="0"/>
        <v>0.90181818181818185</v>
      </c>
      <c r="AA14" s="3">
        <v>0.42909090909090908</v>
      </c>
      <c r="AB14" s="4">
        <v>0.47272727272727272</v>
      </c>
      <c r="AC14" s="4">
        <v>1.8181818181818181E-2</v>
      </c>
      <c r="AD14" s="5">
        <v>0.08</v>
      </c>
      <c r="AE14" s="4">
        <v>-5.5772812398768745E-2</v>
      </c>
      <c r="AF14" s="11">
        <v>-6.536125520430669E-2</v>
      </c>
    </row>
    <row r="15" spans="1:32" x14ac:dyDescent="0.2">
      <c r="A15" s="10"/>
      <c r="B15" s="30" t="s">
        <v>35</v>
      </c>
      <c r="C15" s="2">
        <v>2.9806151157296883</v>
      </c>
      <c r="D15" s="2">
        <v>3.3245310701785562</v>
      </c>
      <c r="E15" s="2">
        <v>3.2976635166804131</v>
      </c>
      <c r="F15" s="2">
        <v>3.1852062586446399</v>
      </c>
      <c r="G15" s="2">
        <v>4.0387989976643244</v>
      </c>
      <c r="H15" s="2">
        <v>1.9983687941191484</v>
      </c>
      <c r="I15" s="45">
        <v>27.21033652357902</v>
      </c>
      <c r="J15" s="5">
        <v>0.42181818181818181</v>
      </c>
      <c r="K15" s="4">
        <v>6.6115702479338845E-2</v>
      </c>
      <c r="L15" s="4">
        <v>1.6528925619834711E-2</v>
      </c>
      <c r="M15" s="4">
        <v>5.7851239669421489E-2</v>
      </c>
      <c r="N15" s="4">
        <v>0.19008264462809918</v>
      </c>
      <c r="O15" s="4">
        <v>0.28925619834710742</v>
      </c>
      <c r="P15" s="4">
        <v>0.12396694214876033</v>
      </c>
      <c r="Q15" s="4">
        <v>6.6115702479338845E-2</v>
      </c>
      <c r="R15" s="4">
        <v>0.19008264462809918</v>
      </c>
      <c r="S15" s="4">
        <v>0</v>
      </c>
      <c r="T15" s="1">
        <v>2.7353812753278444</v>
      </c>
      <c r="U15" s="8">
        <v>53.373527115710289</v>
      </c>
      <c r="V15" s="54">
        <v>18057.409452775591</v>
      </c>
      <c r="W15" s="4">
        <v>0.16122492306127523</v>
      </c>
      <c r="X15" s="4">
        <v>0.28716656949305697</v>
      </c>
      <c r="Y15" s="4">
        <v>0.68565276855170609</v>
      </c>
      <c r="Z15" s="4">
        <f t="shared" si="0"/>
        <v>0.56363636363636371</v>
      </c>
      <c r="AA15" s="3">
        <v>0.12</v>
      </c>
      <c r="AB15" s="4">
        <v>0.44363636363636366</v>
      </c>
      <c r="AC15" s="4">
        <v>0.21454545454545454</v>
      </c>
      <c r="AD15" s="5">
        <v>0.22181818181818183</v>
      </c>
      <c r="AE15" s="4">
        <v>3.2246271664297277E-2</v>
      </c>
      <c r="AF15" s="11">
        <v>-0.30498362265574963</v>
      </c>
    </row>
    <row r="16" spans="1:32" x14ac:dyDescent="0.2">
      <c r="A16" s="10"/>
      <c r="B16" s="30" t="s">
        <v>36</v>
      </c>
      <c r="C16" s="2">
        <v>3.0722035762174631</v>
      </c>
      <c r="D16" s="2">
        <v>3.2593453054647554</v>
      </c>
      <c r="E16" s="2">
        <v>3.3262124458505795</v>
      </c>
      <c r="F16" s="2">
        <v>3.2826010833466257</v>
      </c>
      <c r="G16" s="2">
        <v>3.823700994784403</v>
      </c>
      <c r="H16" s="2">
        <v>2.8393365873030447</v>
      </c>
      <c r="I16" s="45">
        <v>27.90144157324708</v>
      </c>
      <c r="J16" s="5">
        <v>0.4823848238482385</v>
      </c>
      <c r="K16" s="4">
        <v>4.3613707165109032E-2</v>
      </c>
      <c r="L16" s="4">
        <v>4.0498442367601244E-2</v>
      </c>
      <c r="M16" s="4">
        <v>6.8535825545171333E-2</v>
      </c>
      <c r="N16" s="4">
        <v>0.20560747663551401</v>
      </c>
      <c r="O16" s="4">
        <v>0.23364485981308411</v>
      </c>
      <c r="P16" s="4">
        <v>9.9688473520249218E-2</v>
      </c>
      <c r="Q16" s="4">
        <v>6.8535825545171333E-2</v>
      </c>
      <c r="R16" s="4">
        <v>0.23052959501557632</v>
      </c>
      <c r="S16" s="4">
        <v>9.3457943925233638E-3</v>
      </c>
      <c r="T16" s="1">
        <v>3.4800753359264012</v>
      </c>
      <c r="U16" s="8">
        <v>53.268775097149756</v>
      </c>
      <c r="V16" s="54">
        <v>19059.28499769733</v>
      </c>
      <c r="W16" s="4">
        <v>2.4184765497725191E-2</v>
      </c>
      <c r="X16" s="4">
        <v>0.25701099635205216</v>
      </c>
      <c r="Y16" s="4">
        <v>0.74263097607409911</v>
      </c>
      <c r="Z16" s="4">
        <f t="shared" si="0"/>
        <v>0.66395663956639561</v>
      </c>
      <c r="AA16" s="3">
        <v>5.4200542005420058E-2</v>
      </c>
      <c r="AB16" s="4">
        <v>0.6097560975609756</v>
      </c>
      <c r="AC16" s="4">
        <v>0.15447154471544716</v>
      </c>
      <c r="AD16" s="5">
        <v>0.18157181571815717</v>
      </c>
      <c r="AE16" s="4">
        <v>6.5856946945523021E-2</v>
      </c>
      <c r="AF16" s="11">
        <v>0.24395535098654908</v>
      </c>
    </row>
    <row r="17" spans="1:32" x14ac:dyDescent="0.2">
      <c r="A17" s="10"/>
      <c r="B17" s="30" t="s">
        <v>37</v>
      </c>
      <c r="C17" s="2">
        <v>4.2043212431354542</v>
      </c>
      <c r="D17" s="2">
        <v>4.568954357704663</v>
      </c>
      <c r="E17" s="2">
        <v>4.3448464830449671</v>
      </c>
      <c r="F17" s="2">
        <v>4.4704196702570318</v>
      </c>
      <c r="G17" s="2">
        <v>4.3472637724583647</v>
      </c>
      <c r="H17" s="2">
        <v>2.176049175642579</v>
      </c>
      <c r="I17" s="45">
        <v>32.226399880424324</v>
      </c>
      <c r="J17" s="5">
        <v>6.3492063492063489E-2</v>
      </c>
      <c r="K17" s="4">
        <v>0.1864406779661017</v>
      </c>
      <c r="L17" s="4">
        <v>0</v>
      </c>
      <c r="M17" s="4">
        <v>0</v>
      </c>
      <c r="N17" s="4">
        <v>0</v>
      </c>
      <c r="O17" s="4">
        <v>0.50847457627118642</v>
      </c>
      <c r="P17" s="4">
        <v>0.25423728813559321</v>
      </c>
      <c r="Q17" s="4">
        <v>0</v>
      </c>
      <c r="R17" s="4">
        <v>5.0847457627118647E-2</v>
      </c>
      <c r="S17" s="4">
        <v>0</v>
      </c>
      <c r="T17" s="1">
        <v>0</v>
      </c>
      <c r="U17" s="8">
        <v>55.086348548293671</v>
      </c>
      <c r="V17" s="54">
        <v>22336.424906242675</v>
      </c>
      <c r="W17" s="4">
        <v>0</v>
      </c>
      <c r="X17" s="4">
        <v>6.1577948899333768E-2</v>
      </c>
      <c r="Y17" s="4">
        <v>0.88794606267015186</v>
      </c>
      <c r="Z17" s="4">
        <f t="shared" si="0"/>
        <v>0.82539682539682535</v>
      </c>
      <c r="AA17" s="3">
        <v>0.17460317460317459</v>
      </c>
      <c r="AB17" s="4">
        <v>0.65079365079365081</v>
      </c>
      <c r="AC17" s="4">
        <v>4.7619047619047616E-2</v>
      </c>
      <c r="AD17" s="5">
        <v>0.12698412698412698</v>
      </c>
      <c r="AE17" s="4">
        <v>0.17229256694495354</v>
      </c>
      <c r="AF17" s="11">
        <v>0.21546843811215965</v>
      </c>
    </row>
    <row r="18" spans="1:32" x14ac:dyDescent="0.2">
      <c r="A18" s="10"/>
      <c r="B18" s="30" t="s">
        <v>38</v>
      </c>
      <c r="C18" s="2">
        <v>3.4702846337578102</v>
      </c>
      <c r="D18" s="2">
        <v>3.8909895324717563</v>
      </c>
      <c r="E18" s="2">
        <v>3.8500959221171236</v>
      </c>
      <c r="F18" s="2">
        <v>3.8377416106756268</v>
      </c>
      <c r="G18" s="2">
        <v>4.1604529711806517</v>
      </c>
      <c r="H18" s="2">
        <v>2.1646648655681044</v>
      </c>
      <c r="I18" s="45">
        <v>34.071414262633432</v>
      </c>
      <c r="J18" s="5">
        <v>0.104</v>
      </c>
      <c r="K18" s="4">
        <v>1.4218009478672985E-2</v>
      </c>
      <c r="L18" s="4">
        <v>0</v>
      </c>
      <c r="M18" s="4">
        <v>4.7393364928909949E-2</v>
      </c>
      <c r="N18" s="4">
        <v>9.4786729857819912E-3</v>
      </c>
      <c r="O18" s="4">
        <v>0.47393364928909953</v>
      </c>
      <c r="P18" s="4">
        <v>0.27962085308056872</v>
      </c>
      <c r="Q18" s="4">
        <v>0</v>
      </c>
      <c r="R18" s="4">
        <v>0.17535545023696683</v>
      </c>
      <c r="S18" s="4">
        <v>0</v>
      </c>
      <c r="T18" s="1">
        <v>0.31995717537571111</v>
      </c>
      <c r="U18" s="8">
        <v>52.136663878315652</v>
      </c>
      <c r="V18" s="54">
        <v>15490.700013329206</v>
      </c>
      <c r="W18" s="4">
        <v>4.8484803248701303E-2</v>
      </c>
      <c r="X18" s="4">
        <v>0.24146889240709313</v>
      </c>
      <c r="Y18" s="4">
        <v>0.71748495078522823</v>
      </c>
      <c r="Z18" s="4">
        <f t="shared" si="0"/>
        <v>0.83534136546184745</v>
      </c>
      <c r="AA18" s="3">
        <v>0.26907630522088355</v>
      </c>
      <c r="AB18" s="4">
        <v>0.5662650602409639</v>
      </c>
      <c r="AC18" s="4">
        <v>6.8273092369477914E-2</v>
      </c>
      <c r="AD18" s="5">
        <v>9.6385542168674704E-2</v>
      </c>
      <c r="AE18" s="4">
        <v>-0.15012880719583088</v>
      </c>
      <c r="AF18" s="11">
        <v>-0.38372923625696453</v>
      </c>
    </row>
    <row r="19" spans="1:32" x14ac:dyDescent="0.2">
      <c r="A19" s="38"/>
      <c r="B19" s="39" t="s">
        <v>39</v>
      </c>
      <c r="C19" s="40">
        <v>3.1564068900470206</v>
      </c>
      <c r="D19" s="40">
        <v>3.3758084909961692</v>
      </c>
      <c r="E19" s="40">
        <v>3.4620964064808479</v>
      </c>
      <c r="F19" s="40">
        <v>3.6430409559223143</v>
      </c>
      <c r="G19" s="40">
        <v>4.1156967658812134</v>
      </c>
      <c r="H19" s="40">
        <v>2.3136903953578538</v>
      </c>
      <c r="I19" s="48">
        <v>27.630644595099792</v>
      </c>
      <c r="J19" s="52">
        <v>0.23529411764705882</v>
      </c>
      <c r="K19" s="42">
        <v>0</v>
      </c>
      <c r="L19" s="42">
        <v>0</v>
      </c>
      <c r="M19" s="42">
        <v>0</v>
      </c>
      <c r="N19" s="42">
        <v>0</v>
      </c>
      <c r="O19" s="42">
        <v>0.15789473684210525</v>
      </c>
      <c r="P19" s="42">
        <v>0.55263157894736847</v>
      </c>
      <c r="Q19" s="42">
        <v>0.15789473684210525</v>
      </c>
      <c r="R19" s="42">
        <v>0.13157894736842105</v>
      </c>
      <c r="S19" s="42">
        <v>0</v>
      </c>
      <c r="T19" s="61">
        <v>0.96358775949156283</v>
      </c>
      <c r="U19" s="41">
        <v>59.872989677935834</v>
      </c>
      <c r="V19" s="57">
        <v>18633.339455541049</v>
      </c>
      <c r="W19" s="42">
        <v>0.27024266724909096</v>
      </c>
      <c r="X19" s="42">
        <v>0.27024266724909096</v>
      </c>
      <c r="Y19" s="42">
        <v>1</v>
      </c>
      <c r="Z19" s="42">
        <f t="shared" si="0"/>
        <v>1</v>
      </c>
      <c r="AA19" s="65">
        <v>0.30769230769230771</v>
      </c>
      <c r="AB19" s="42">
        <v>0.69230769230769229</v>
      </c>
      <c r="AC19" s="42">
        <v>0</v>
      </c>
      <c r="AD19" s="52">
        <v>0</v>
      </c>
      <c r="AE19" s="42"/>
      <c r="AF19" s="43"/>
    </row>
    <row r="20" spans="1:32" x14ac:dyDescent="0.2">
      <c r="A20" s="32" t="s">
        <v>40</v>
      </c>
      <c r="B20" s="33" t="s">
        <v>28</v>
      </c>
      <c r="C20" s="34">
        <v>3.2789000500493786</v>
      </c>
      <c r="D20" s="34">
        <v>3.6455086526941356</v>
      </c>
      <c r="E20" s="34">
        <v>3.4548979614793449</v>
      </c>
      <c r="F20" s="34">
        <v>3.2016393609678389</v>
      </c>
      <c r="G20" s="34">
        <v>3.72729182270611</v>
      </c>
      <c r="H20" s="34">
        <v>1.7881340586446473</v>
      </c>
      <c r="I20" s="47">
        <v>25.048049666983069</v>
      </c>
      <c r="J20" s="51">
        <v>0.69724770642201839</v>
      </c>
      <c r="K20" s="36">
        <v>4.4334975369458129E-2</v>
      </c>
      <c r="L20" s="36">
        <v>1.9704433497536946E-2</v>
      </c>
      <c r="M20" s="36">
        <v>1.4778325123152709E-2</v>
      </c>
      <c r="N20" s="36">
        <v>0.26600985221674878</v>
      </c>
      <c r="O20" s="36">
        <v>0.24630541871921183</v>
      </c>
      <c r="P20" s="36">
        <v>0.16748768472906403</v>
      </c>
      <c r="Q20" s="36">
        <v>6.4039408866995079E-2</v>
      </c>
      <c r="R20" s="36">
        <v>0.14285714285714285</v>
      </c>
      <c r="S20" s="36">
        <v>3.4482758620689655E-2</v>
      </c>
      <c r="T20" s="60">
        <v>3.0491415060624414</v>
      </c>
      <c r="U20" s="35">
        <v>64.013481457208485</v>
      </c>
      <c r="V20" s="56">
        <v>18007.378580291133</v>
      </c>
      <c r="W20" s="36">
        <v>0.23753076159773223</v>
      </c>
      <c r="X20" s="36">
        <v>0.52560941777611792</v>
      </c>
      <c r="Y20" s="36">
        <v>0.82566064935746741</v>
      </c>
      <c r="Z20" s="36">
        <f t="shared" si="0"/>
        <v>0.76605504587155959</v>
      </c>
      <c r="AA20" s="64">
        <v>0.1743119266055046</v>
      </c>
      <c r="AB20" s="36">
        <v>0.59174311926605505</v>
      </c>
      <c r="AC20" s="36">
        <v>9.1743119266055051E-2</v>
      </c>
      <c r="AD20" s="51">
        <v>0.14220183486238533</v>
      </c>
      <c r="AE20" s="36">
        <v>0.26857863359186318</v>
      </c>
      <c r="AF20" s="37">
        <v>-0.21527333150514427</v>
      </c>
    </row>
    <row r="21" spans="1:32" x14ac:dyDescent="0.2">
      <c r="A21" s="10"/>
      <c r="B21" s="30" t="s">
        <v>29</v>
      </c>
      <c r="C21" s="2">
        <v>3.6198687409386863</v>
      </c>
      <c r="D21" s="2">
        <v>3.9185266642260523</v>
      </c>
      <c r="E21" s="2">
        <v>3.6372304029973388</v>
      </c>
      <c r="F21" s="2">
        <v>3.624190877115911</v>
      </c>
      <c r="G21" s="2">
        <v>3.6860946959987668</v>
      </c>
      <c r="H21" s="2">
        <v>2.2072565654675893</v>
      </c>
      <c r="I21" s="45">
        <v>25.456175027739068</v>
      </c>
      <c r="J21" s="5">
        <v>0.45061728395061729</v>
      </c>
      <c r="K21" s="4">
        <v>2.6143790849673203E-2</v>
      </c>
      <c r="L21" s="4">
        <v>6.5359477124183009E-3</v>
      </c>
      <c r="M21" s="4">
        <v>0.1111111111111111</v>
      </c>
      <c r="N21" s="4">
        <v>0.32679738562091504</v>
      </c>
      <c r="O21" s="4">
        <v>0.13071895424836602</v>
      </c>
      <c r="P21" s="4">
        <v>0.16339869281045752</v>
      </c>
      <c r="Q21" s="4">
        <v>5.2287581699346407E-2</v>
      </c>
      <c r="R21" s="4">
        <v>0.16339869281045752</v>
      </c>
      <c r="S21" s="4">
        <v>1.9607843137254902E-2</v>
      </c>
      <c r="T21" s="1">
        <v>1.2379522070402782</v>
      </c>
      <c r="U21" s="8">
        <v>66.402089812826006</v>
      </c>
      <c r="V21" s="54">
        <v>26476.954746089668</v>
      </c>
      <c r="W21" s="4">
        <v>9.9673082618974895E-2</v>
      </c>
      <c r="X21" s="4">
        <v>0.13256472525496177</v>
      </c>
      <c r="Y21" s="4">
        <v>0.80022810723842386</v>
      </c>
      <c r="Z21" s="4">
        <f t="shared" si="0"/>
        <v>0.88271604938271608</v>
      </c>
      <c r="AA21" s="3">
        <v>0.15432098765432098</v>
      </c>
      <c r="AB21" s="4">
        <v>0.72839506172839508</v>
      </c>
      <c r="AC21" s="4">
        <v>3.7037037037037035E-2</v>
      </c>
      <c r="AD21" s="5">
        <v>8.0246913580246909E-2</v>
      </c>
      <c r="AE21" s="4">
        <v>0.10534756627477804</v>
      </c>
      <c r="AF21" s="11">
        <v>2.6127751773920016E-2</v>
      </c>
    </row>
    <row r="22" spans="1:32" x14ac:dyDescent="0.2">
      <c r="A22" s="10"/>
      <c r="B22" s="30" t="s">
        <v>30</v>
      </c>
      <c r="C22" s="2">
        <v>3.5520594752061494</v>
      </c>
      <c r="D22" s="2">
        <v>3.6267479030553389</v>
      </c>
      <c r="E22" s="2">
        <v>3.3932528197294722</v>
      </c>
      <c r="F22" s="2">
        <v>3.4216937997892161</v>
      </c>
      <c r="G22" s="2">
        <v>3.7414963981863556</v>
      </c>
      <c r="H22" s="2">
        <v>2.2339436844883025</v>
      </c>
      <c r="I22" s="45">
        <v>26.866124175755093</v>
      </c>
      <c r="J22" s="5">
        <v>0.65536723163841804</v>
      </c>
      <c r="K22" s="4">
        <v>3.870967741935484E-2</v>
      </c>
      <c r="L22" s="4">
        <v>6.4516129032258064E-3</v>
      </c>
      <c r="M22" s="4">
        <v>3.2258064516129031E-2</v>
      </c>
      <c r="N22" s="4">
        <v>0.2129032258064516</v>
      </c>
      <c r="O22" s="4">
        <v>0.34838709677419355</v>
      </c>
      <c r="P22" s="4">
        <v>0.14838709677419354</v>
      </c>
      <c r="Q22" s="4">
        <v>5.8064516129032261E-2</v>
      </c>
      <c r="R22" s="4">
        <v>9.6774193548387094E-2</v>
      </c>
      <c r="S22" s="4">
        <v>5.8064516129032261E-2</v>
      </c>
      <c r="T22" s="1">
        <v>1.6229329044102787</v>
      </c>
      <c r="U22" s="8">
        <v>59.197475778914594</v>
      </c>
      <c r="V22" s="54">
        <v>20301.087059654968</v>
      </c>
      <c r="W22" s="4">
        <v>4.2008970906666443E-2</v>
      </c>
      <c r="X22" s="4">
        <v>0.27655912473913635</v>
      </c>
      <c r="Y22" s="4">
        <v>0.72645623713141894</v>
      </c>
      <c r="Z22" s="4">
        <f t="shared" si="0"/>
        <v>0.78531073446327693</v>
      </c>
      <c r="AA22" s="3">
        <v>0.15254237288135594</v>
      </c>
      <c r="AB22" s="4">
        <v>0.63276836158192096</v>
      </c>
      <c r="AC22" s="4">
        <v>9.6045197740112997E-2</v>
      </c>
      <c r="AD22" s="5">
        <v>0.11864406779661017</v>
      </c>
      <c r="AE22" s="4">
        <v>7.9686437890146511E-2</v>
      </c>
      <c r="AF22" s="11">
        <v>-0.1263462459430873</v>
      </c>
    </row>
    <row r="23" spans="1:32" x14ac:dyDescent="0.2">
      <c r="A23" s="10"/>
      <c r="B23" s="30" t="s">
        <v>31</v>
      </c>
      <c r="C23" s="2">
        <v>3.6139915794009192</v>
      </c>
      <c r="D23" s="2">
        <v>3.6946089053382973</v>
      </c>
      <c r="E23" s="2">
        <v>3.4650417574334886</v>
      </c>
      <c r="F23" s="2">
        <v>3.4497061481798013</v>
      </c>
      <c r="G23" s="2">
        <v>3.6987946900451054</v>
      </c>
      <c r="H23" s="2">
        <v>2.1169190862851481</v>
      </c>
      <c r="I23" s="45">
        <v>25.096496804502376</v>
      </c>
      <c r="J23" s="5">
        <v>0.64827586206896548</v>
      </c>
      <c r="K23" s="4">
        <v>3.0534351145038167E-2</v>
      </c>
      <c r="L23" s="4">
        <v>1.5267175572519083E-2</v>
      </c>
      <c r="M23" s="4">
        <v>7.6335877862595422E-2</v>
      </c>
      <c r="N23" s="4">
        <v>0.3282442748091603</v>
      </c>
      <c r="O23" s="4">
        <v>0.21755725190839695</v>
      </c>
      <c r="P23" s="4">
        <v>0.12595419847328243</v>
      </c>
      <c r="Q23" s="4">
        <v>6.8702290076335881E-2</v>
      </c>
      <c r="R23" s="4">
        <v>0.11450381679389313</v>
      </c>
      <c r="S23" s="4">
        <v>2.2900763358778626E-2</v>
      </c>
      <c r="T23" s="1">
        <v>2.5106742818700649</v>
      </c>
      <c r="U23" s="8">
        <v>62.096858542689525</v>
      </c>
      <c r="V23" s="54">
        <v>25820.994594197775</v>
      </c>
      <c r="W23" s="4">
        <v>8.1894287888504502E-2</v>
      </c>
      <c r="X23" s="4">
        <v>0.26502120978197974</v>
      </c>
      <c r="Y23" s="4">
        <v>0.82330526457694164</v>
      </c>
      <c r="Z23" s="4">
        <f t="shared" si="0"/>
        <v>0.88581314878892736</v>
      </c>
      <c r="AA23" s="3">
        <v>0.18685121107266436</v>
      </c>
      <c r="AB23" s="4">
        <v>0.69896193771626303</v>
      </c>
      <c r="AC23" s="4">
        <v>5.8823529411764705E-2</v>
      </c>
      <c r="AD23" s="5">
        <v>5.536332179930796E-2</v>
      </c>
      <c r="AE23" s="4">
        <v>1.2633732148123356E-2</v>
      </c>
      <c r="AF23" s="11">
        <v>8.7558497494230503E-2</v>
      </c>
    </row>
    <row r="24" spans="1:32" x14ac:dyDescent="0.2">
      <c r="A24" s="10"/>
      <c r="B24" s="30" t="s">
        <v>41</v>
      </c>
      <c r="C24" s="2">
        <v>3.70735261044676</v>
      </c>
      <c r="D24" s="2">
        <v>3.6356336831740501</v>
      </c>
      <c r="E24" s="2">
        <v>3.4829204063931001</v>
      </c>
      <c r="F24" s="2">
        <v>3.5335273117293027</v>
      </c>
      <c r="G24" s="2">
        <v>3.6468029605712515</v>
      </c>
      <c r="H24" s="2">
        <v>2.1703378233978019</v>
      </c>
      <c r="I24" s="45">
        <v>25.255077524494634</v>
      </c>
      <c r="J24" s="5">
        <v>0.61538461538461542</v>
      </c>
      <c r="K24" s="4">
        <v>3.8135593220338986E-2</v>
      </c>
      <c r="L24" s="4">
        <v>0</v>
      </c>
      <c r="M24" s="4">
        <v>2.1186440677966101E-2</v>
      </c>
      <c r="N24" s="4">
        <v>0.17796610169491525</v>
      </c>
      <c r="O24" s="4">
        <v>0.33898305084745761</v>
      </c>
      <c r="P24" s="4">
        <v>0.13983050847457626</v>
      </c>
      <c r="Q24" s="4">
        <v>0.11440677966101695</v>
      </c>
      <c r="R24" s="4">
        <v>0.15677966101694915</v>
      </c>
      <c r="S24" s="4">
        <v>1.2711864406779662E-2</v>
      </c>
      <c r="T24" s="1">
        <v>1.4590785630565823</v>
      </c>
      <c r="U24" s="8">
        <v>62.932249534734936</v>
      </c>
      <c r="V24" s="54">
        <v>18991.396834077808</v>
      </c>
      <c r="W24" s="4">
        <v>4.510913923871418E-2</v>
      </c>
      <c r="X24" s="4">
        <v>0.25984372360161867</v>
      </c>
      <c r="Y24" s="4">
        <v>0.83686426483219289</v>
      </c>
      <c r="Z24" s="4">
        <f t="shared" si="0"/>
        <v>0.94230769230769229</v>
      </c>
      <c r="AA24" s="3">
        <v>0.38461538461538464</v>
      </c>
      <c r="AB24" s="4">
        <v>0.55769230769230771</v>
      </c>
      <c r="AC24" s="4">
        <v>3.4615384615384617E-2</v>
      </c>
      <c r="AD24" s="5">
        <v>2.3076923076923078E-2</v>
      </c>
      <c r="AE24" s="4">
        <v>0.18387009545683575</v>
      </c>
      <c r="AF24" s="11">
        <v>-0.17530427022662431</v>
      </c>
    </row>
    <row r="25" spans="1:32" x14ac:dyDescent="0.2">
      <c r="A25" s="10"/>
      <c r="B25" s="30" t="s">
        <v>32</v>
      </c>
      <c r="C25" s="2">
        <v>3.3834249293341996</v>
      </c>
      <c r="D25" s="2">
        <v>3.5120717498907896</v>
      </c>
      <c r="E25" s="2">
        <v>3.4134785170128086</v>
      </c>
      <c r="F25" s="2">
        <v>3.3021527625957803</v>
      </c>
      <c r="G25" s="2">
        <v>3.6957914759145454</v>
      </c>
      <c r="H25" s="2">
        <v>2.2492397786196134</v>
      </c>
      <c r="I25" s="45">
        <v>25.994219846219529</v>
      </c>
      <c r="J25" s="5">
        <v>0.72568093385214005</v>
      </c>
      <c r="K25" s="4">
        <v>4.6025104602510462E-2</v>
      </c>
      <c r="L25" s="4">
        <v>2.3012552301255231E-2</v>
      </c>
      <c r="M25" s="4">
        <v>5.8577405857740586E-2</v>
      </c>
      <c r="N25" s="4">
        <v>0.27824267782426776</v>
      </c>
      <c r="O25" s="4">
        <v>0.28870292887029286</v>
      </c>
      <c r="P25" s="4">
        <v>8.5774058577405859E-2</v>
      </c>
      <c r="Q25" s="4">
        <v>5.0209205020920501E-2</v>
      </c>
      <c r="R25" s="4">
        <v>0.13598326359832635</v>
      </c>
      <c r="S25" s="4">
        <v>3.3472803347280332E-2</v>
      </c>
      <c r="T25" s="1">
        <v>3.0227893795136538</v>
      </c>
      <c r="U25" s="8">
        <v>60.517383684474652</v>
      </c>
      <c r="V25" s="54">
        <v>19477.710641854541</v>
      </c>
      <c r="W25" s="4">
        <v>5.6886465393276353E-2</v>
      </c>
      <c r="X25" s="4">
        <v>0.31320721848221544</v>
      </c>
      <c r="Y25" s="4">
        <v>0.76244711364113626</v>
      </c>
      <c r="Z25" s="4">
        <f t="shared" si="0"/>
        <v>0.75728155339805825</v>
      </c>
      <c r="AA25" s="3">
        <v>0.12427184466019417</v>
      </c>
      <c r="AB25" s="4">
        <v>0.63300970873786411</v>
      </c>
      <c r="AC25" s="4">
        <v>0.13398058252427184</v>
      </c>
      <c r="AD25" s="5">
        <v>0.1087378640776699</v>
      </c>
      <c r="AE25" s="4">
        <v>5.8848036601033549E-2</v>
      </c>
      <c r="AF25" s="11">
        <v>-3.3069043774728413E-2</v>
      </c>
    </row>
    <row r="26" spans="1:32" x14ac:dyDescent="0.2">
      <c r="A26" s="10"/>
      <c r="B26" s="30" t="s">
        <v>33</v>
      </c>
      <c r="C26" s="2">
        <v>3.2064225484061866</v>
      </c>
      <c r="D26" s="2">
        <v>3.3094122666383665</v>
      </c>
      <c r="E26" s="2">
        <v>3.1210384028860192</v>
      </c>
      <c r="F26" s="2">
        <v>3.0364408612925913</v>
      </c>
      <c r="G26" s="2">
        <v>3.4029673690742857</v>
      </c>
      <c r="H26" s="2">
        <v>2.2884033005568791</v>
      </c>
      <c r="I26" s="45">
        <v>25.719952418177641</v>
      </c>
      <c r="J26" s="5">
        <v>0.75480769230769229</v>
      </c>
      <c r="K26" s="4">
        <v>7.2538860103626937E-2</v>
      </c>
      <c r="L26" s="4">
        <v>1.0362694300518135E-2</v>
      </c>
      <c r="M26" s="4">
        <v>1.5544041450777202E-2</v>
      </c>
      <c r="N26" s="4">
        <v>0.24352331606217617</v>
      </c>
      <c r="O26" s="4">
        <v>0.28497409326424872</v>
      </c>
      <c r="P26" s="4">
        <v>7.2538860103626937E-2</v>
      </c>
      <c r="Q26" s="4">
        <v>7.7720207253886009E-2</v>
      </c>
      <c r="R26" s="4">
        <v>0.19689119170984457</v>
      </c>
      <c r="S26" s="4">
        <v>2.5906735751295335E-2</v>
      </c>
      <c r="T26" s="1">
        <v>2.5914463097288865</v>
      </c>
      <c r="U26" s="8">
        <v>56.401045508008231</v>
      </c>
      <c r="V26" s="54">
        <v>16496.308778058719</v>
      </c>
      <c r="W26" s="4">
        <v>3.9414171283109534E-2</v>
      </c>
      <c r="X26" s="4">
        <v>0.29504636920739569</v>
      </c>
      <c r="Y26" s="4">
        <v>0.66086355453714274</v>
      </c>
      <c r="Z26" s="4">
        <f t="shared" si="0"/>
        <v>0.77990430622009566</v>
      </c>
      <c r="AA26" s="3">
        <v>0.28229665071770332</v>
      </c>
      <c r="AB26" s="4">
        <v>0.49760765550239233</v>
      </c>
      <c r="AC26" s="4">
        <v>0.12918660287081341</v>
      </c>
      <c r="AD26" s="5">
        <v>9.0909090909090912E-2</v>
      </c>
      <c r="AE26" s="4">
        <v>0.14476811775922749</v>
      </c>
      <c r="AF26" s="11">
        <v>-0.18066282321044669</v>
      </c>
    </row>
    <row r="27" spans="1:32" x14ac:dyDescent="0.2">
      <c r="A27" s="10"/>
      <c r="B27" s="30" t="s">
        <v>34</v>
      </c>
      <c r="C27" s="2">
        <v>3.8301134825304572</v>
      </c>
      <c r="D27" s="2">
        <v>3.9762621267014588</v>
      </c>
      <c r="E27" s="2">
        <v>3.5482908775244555</v>
      </c>
      <c r="F27" s="2">
        <v>3.6835830053479279</v>
      </c>
      <c r="G27" s="2">
        <v>3.6767754849075556</v>
      </c>
      <c r="H27" s="2">
        <v>1.8857651481869788</v>
      </c>
      <c r="I27" s="45">
        <v>25.77219002331611</v>
      </c>
      <c r="J27" s="5">
        <v>0.85015290519877673</v>
      </c>
      <c r="K27" s="4">
        <v>3.125E-2</v>
      </c>
      <c r="L27" s="4">
        <v>0</v>
      </c>
      <c r="M27" s="4">
        <v>1.2500000000000001E-2</v>
      </c>
      <c r="N27" s="4">
        <v>8.1250000000000003E-2</v>
      </c>
      <c r="O27" s="4">
        <v>0.63124999999999998</v>
      </c>
      <c r="P27" s="4">
        <v>8.1250000000000003E-2</v>
      </c>
      <c r="Q27" s="4">
        <v>9.375E-2</v>
      </c>
      <c r="R27" s="4">
        <v>6.5625000000000003E-2</v>
      </c>
      <c r="S27" s="4">
        <v>3.1250000000000002E-3</v>
      </c>
      <c r="T27" s="1">
        <v>2.0464047060405179</v>
      </c>
      <c r="U27" s="8">
        <v>75.673661401215611</v>
      </c>
      <c r="V27" s="54">
        <v>16506.585453518164</v>
      </c>
      <c r="W27" s="4">
        <v>0.11202901604804127</v>
      </c>
      <c r="X27" s="4">
        <v>0.57956539352193692</v>
      </c>
      <c r="Y27" s="4">
        <v>0.88808636804578056</v>
      </c>
      <c r="Z27" s="4">
        <f t="shared" si="0"/>
        <v>0.96941896024464835</v>
      </c>
      <c r="AA27" s="3">
        <v>0.78287461773700306</v>
      </c>
      <c r="AB27" s="4">
        <v>0.18654434250764526</v>
      </c>
      <c r="AC27" s="4">
        <v>1.5290519877675841E-2</v>
      </c>
      <c r="AD27" s="5">
        <v>1.5290519877675841E-2</v>
      </c>
      <c r="AE27" s="4">
        <v>0.20667916954178756</v>
      </c>
      <c r="AF27" s="11">
        <v>-0.12868562651803228</v>
      </c>
    </row>
    <row r="28" spans="1:32" x14ac:dyDescent="0.2">
      <c r="A28" s="10"/>
      <c r="B28" s="30" t="s">
        <v>35</v>
      </c>
      <c r="C28" s="2">
        <v>3.2043579853813844</v>
      </c>
      <c r="D28" s="2">
        <v>3.4832200635076376</v>
      </c>
      <c r="E28" s="2">
        <v>3.149164579776718</v>
      </c>
      <c r="F28" s="2">
        <v>3.1932968044176171</v>
      </c>
      <c r="G28" s="2">
        <v>3.9651784102623218</v>
      </c>
      <c r="H28" s="2">
        <v>1.7947878042228425</v>
      </c>
      <c r="I28" s="45">
        <v>27.402478717689046</v>
      </c>
      <c r="J28" s="5">
        <v>0.43396226415094341</v>
      </c>
      <c r="K28" s="4">
        <v>3.9443155452436193E-2</v>
      </c>
      <c r="L28" s="4">
        <v>1.6241299303944315E-2</v>
      </c>
      <c r="M28" s="4">
        <v>2.3201856148491878E-2</v>
      </c>
      <c r="N28" s="4">
        <v>0.23897911832946636</v>
      </c>
      <c r="O28" s="4">
        <v>0.22737819025522041</v>
      </c>
      <c r="P28" s="4">
        <v>0.14849187935034802</v>
      </c>
      <c r="Q28" s="4">
        <v>0.12296983758700696</v>
      </c>
      <c r="R28" s="4">
        <v>0.17865429234338748</v>
      </c>
      <c r="S28" s="4">
        <v>4.6403712296983757E-3</v>
      </c>
      <c r="T28" s="1">
        <v>1.711987477898572</v>
      </c>
      <c r="U28" s="8">
        <v>58.684690883210706</v>
      </c>
      <c r="V28" s="54">
        <v>17854.741088798248</v>
      </c>
      <c r="W28" s="4">
        <v>0.17603466391240019</v>
      </c>
      <c r="X28" s="4">
        <v>0.44861695091911002</v>
      </c>
      <c r="Y28" s="4">
        <v>0.67722914695711867</v>
      </c>
      <c r="Z28" s="4">
        <f t="shared" si="0"/>
        <v>0.71488469601677151</v>
      </c>
      <c r="AA28" s="3">
        <v>0.1970649895178197</v>
      </c>
      <c r="AB28" s="4">
        <v>0.51781970649895182</v>
      </c>
      <c r="AC28" s="4">
        <v>0.13207547169811321</v>
      </c>
      <c r="AD28" s="5">
        <v>0.15303983228511531</v>
      </c>
      <c r="AE28" s="4">
        <v>0.13164232673621035</v>
      </c>
      <c r="AF28" s="11">
        <v>-8.657194177461025E-2</v>
      </c>
    </row>
    <row r="29" spans="1:32" x14ac:dyDescent="0.2">
      <c r="A29" s="10"/>
      <c r="B29" s="30" t="s">
        <v>36</v>
      </c>
      <c r="C29" s="2">
        <v>3.2678855019530815</v>
      </c>
      <c r="D29" s="2">
        <v>3.4013994620841195</v>
      </c>
      <c r="E29" s="2">
        <v>3.2707210793099866</v>
      </c>
      <c r="F29" s="2">
        <v>3.3718224718832293</v>
      </c>
      <c r="G29" s="2">
        <v>3.6617843516541395</v>
      </c>
      <c r="H29" s="2">
        <v>2.5895027021893093</v>
      </c>
      <c r="I29" s="45">
        <v>26.107543764354894</v>
      </c>
      <c r="J29" s="5">
        <v>0.60625501202886933</v>
      </c>
      <c r="K29" s="4">
        <v>6.5924657534246575E-2</v>
      </c>
      <c r="L29" s="4">
        <v>2.1404109589041095E-2</v>
      </c>
      <c r="M29" s="4">
        <v>7.1917808219178078E-2</v>
      </c>
      <c r="N29" s="4">
        <v>0.3827054794520548</v>
      </c>
      <c r="O29" s="4">
        <v>0.16181506849315069</v>
      </c>
      <c r="P29" s="4">
        <v>7.2773972602739725E-2</v>
      </c>
      <c r="Q29" s="4">
        <v>5.565068493150685E-2</v>
      </c>
      <c r="R29" s="4">
        <v>0.15667808219178081</v>
      </c>
      <c r="S29" s="4">
        <v>1.1130136986301369E-2</v>
      </c>
      <c r="T29" s="1">
        <v>1.8724935652304737</v>
      </c>
      <c r="U29" s="8">
        <v>57.83022158165997</v>
      </c>
      <c r="V29" s="54">
        <v>22074.893936126638</v>
      </c>
      <c r="W29" s="4">
        <v>3.6664085125044155E-2</v>
      </c>
      <c r="X29" s="4">
        <v>0.2443624322822564</v>
      </c>
      <c r="Y29" s="4">
        <v>0.63710228234804522</v>
      </c>
      <c r="Z29" s="4">
        <f t="shared" si="0"/>
        <v>0.75320512820512819</v>
      </c>
      <c r="AA29" s="3">
        <v>7.7724358974358976E-2</v>
      </c>
      <c r="AB29" s="4">
        <v>0.67548076923076927</v>
      </c>
      <c r="AC29" s="4">
        <v>9.9358974358974353E-2</v>
      </c>
      <c r="AD29" s="5">
        <v>0.14743589743589744</v>
      </c>
      <c r="AE29" s="4">
        <v>6.0021224037819731E-2</v>
      </c>
      <c r="AF29" s="11">
        <v>7.7440840636879171E-2</v>
      </c>
    </row>
    <row r="30" spans="1:32" x14ac:dyDescent="0.2">
      <c r="A30" s="10"/>
      <c r="B30" s="30" t="s">
        <v>37</v>
      </c>
      <c r="C30" s="2">
        <v>3.893514848886555</v>
      </c>
      <c r="D30" s="2">
        <v>3.8989184275964934</v>
      </c>
      <c r="E30" s="2">
        <v>3.5112965352997465</v>
      </c>
      <c r="F30" s="2">
        <v>3.8882556972230575</v>
      </c>
      <c r="G30" s="2">
        <v>3.6979997691892756</v>
      </c>
      <c r="H30" s="2">
        <v>2.2543323655402387</v>
      </c>
      <c r="I30" s="45">
        <v>25.732215015109457</v>
      </c>
      <c r="J30" s="5">
        <v>0.76354679802955661</v>
      </c>
      <c r="K30" s="4">
        <v>6.8421052631578952E-2</v>
      </c>
      <c r="L30" s="4">
        <v>2.6315789473684209E-2</v>
      </c>
      <c r="M30" s="4">
        <v>5.263157894736842E-3</v>
      </c>
      <c r="N30" s="4">
        <v>0.37894736842105264</v>
      </c>
      <c r="O30" s="4">
        <v>0.21052631578947367</v>
      </c>
      <c r="P30" s="4">
        <v>4.2105263157894736E-2</v>
      </c>
      <c r="Q30" s="4">
        <v>6.3157894736842107E-2</v>
      </c>
      <c r="R30" s="4">
        <v>0.18421052631578946</v>
      </c>
      <c r="S30" s="4">
        <v>2.1052631578947368E-2</v>
      </c>
      <c r="T30" s="1">
        <v>2.2576057007942869</v>
      </c>
      <c r="U30" s="8">
        <v>77.93567090810312</v>
      </c>
      <c r="V30" s="54">
        <v>20065.517254780902</v>
      </c>
      <c r="W30" s="4">
        <v>8.0875315521433677E-3</v>
      </c>
      <c r="X30" s="4">
        <v>0.29170212704933052</v>
      </c>
      <c r="Y30" s="4">
        <v>0.95673887029428484</v>
      </c>
      <c r="Z30" s="4">
        <f t="shared" si="0"/>
        <v>0.95566502463054182</v>
      </c>
      <c r="AA30" s="3">
        <v>0.72413793103448276</v>
      </c>
      <c r="AB30" s="4">
        <v>0.23152709359605911</v>
      </c>
      <c r="AC30" s="4">
        <v>9.852216748768473E-3</v>
      </c>
      <c r="AD30" s="5">
        <v>3.4482758620689655E-2</v>
      </c>
      <c r="AE30" s="4">
        <v>0.40733988052454184</v>
      </c>
      <c r="AF30" s="11">
        <v>3.2770786333546909E-2</v>
      </c>
    </row>
    <row r="31" spans="1:32" x14ac:dyDescent="0.2">
      <c r="A31" s="10"/>
      <c r="B31" s="30" t="s">
        <v>38</v>
      </c>
      <c r="C31" s="2">
        <v>3.3987521697941361</v>
      </c>
      <c r="D31" s="2">
        <v>3.4714308312485054</v>
      </c>
      <c r="E31" s="2">
        <v>3.3038031431976975</v>
      </c>
      <c r="F31" s="2">
        <v>3.3711986422898725</v>
      </c>
      <c r="G31" s="2">
        <v>3.707061240412302</v>
      </c>
      <c r="H31" s="2">
        <v>1.9185586512075719</v>
      </c>
      <c r="I31" s="45">
        <v>27.994290143386198</v>
      </c>
      <c r="J31" s="5">
        <v>0.5</v>
      </c>
      <c r="K31" s="4">
        <v>5.7416267942583733E-2</v>
      </c>
      <c r="L31" s="4">
        <v>2.0733652312599681E-2</v>
      </c>
      <c r="M31" s="4">
        <v>1.9138755980861243E-2</v>
      </c>
      <c r="N31" s="4">
        <v>0.13875598086124402</v>
      </c>
      <c r="O31" s="4">
        <v>0.39553429027113235</v>
      </c>
      <c r="P31" s="4">
        <v>0.13875598086124402</v>
      </c>
      <c r="Q31" s="4">
        <v>7.4960127591706532E-2</v>
      </c>
      <c r="R31" s="4">
        <v>0.14513556618819776</v>
      </c>
      <c r="S31" s="4">
        <v>9.5693779904306216E-3</v>
      </c>
      <c r="T31" s="1">
        <v>1.5590545398397653</v>
      </c>
      <c r="U31" s="8">
        <v>60.053213218033626</v>
      </c>
      <c r="V31" s="54">
        <v>16121.314177166105</v>
      </c>
      <c r="W31" s="4">
        <v>0.17871121683838531</v>
      </c>
      <c r="X31" s="4">
        <v>0.42133918134365578</v>
      </c>
      <c r="Y31" s="4">
        <v>0.81452201516245548</v>
      </c>
      <c r="Z31" s="4">
        <f t="shared" si="0"/>
        <v>0.80959520239880067</v>
      </c>
      <c r="AA31" s="3">
        <v>0.36131934032983509</v>
      </c>
      <c r="AB31" s="4">
        <v>0.44827586206896552</v>
      </c>
      <c r="AC31" s="4">
        <v>0.11244377811094453</v>
      </c>
      <c r="AD31" s="5">
        <v>7.7961019490254871E-2</v>
      </c>
      <c r="AE31" s="4">
        <v>0.13779090806247662</v>
      </c>
      <c r="AF31" s="11">
        <v>-0.21729361113916323</v>
      </c>
    </row>
    <row r="32" spans="1:32" x14ac:dyDescent="0.2">
      <c r="A32" s="38"/>
      <c r="B32" s="39" t="s">
        <v>39</v>
      </c>
      <c r="C32" s="40">
        <v>3.3677267343518711</v>
      </c>
      <c r="D32" s="40">
        <v>3.5411570158771823</v>
      </c>
      <c r="E32" s="40">
        <v>3.3982422585593901</v>
      </c>
      <c r="F32" s="40">
        <v>3.2747565166540427</v>
      </c>
      <c r="G32" s="40">
        <v>4.0417967898611877</v>
      </c>
      <c r="H32" s="40">
        <v>2.0761066095429634</v>
      </c>
      <c r="I32" s="48">
        <v>27.248439184476872</v>
      </c>
      <c r="J32" s="52">
        <v>0.44444444444444442</v>
      </c>
      <c r="K32" s="42">
        <v>1.1111111111111112E-2</v>
      </c>
      <c r="L32" s="42">
        <v>0</v>
      </c>
      <c r="M32" s="42">
        <v>0</v>
      </c>
      <c r="N32" s="42">
        <v>0.22222222222222221</v>
      </c>
      <c r="O32" s="42">
        <v>0.32222222222222224</v>
      </c>
      <c r="P32" s="42">
        <v>0.2</v>
      </c>
      <c r="Q32" s="42">
        <v>0.1111111111111111</v>
      </c>
      <c r="R32" s="42">
        <v>0.13333333333333333</v>
      </c>
      <c r="S32" s="42">
        <v>0</v>
      </c>
      <c r="T32" s="61">
        <v>2.1222088181044634</v>
      </c>
      <c r="U32" s="41">
        <v>60.642126578384797</v>
      </c>
      <c r="V32" s="57">
        <v>15798.369330167432</v>
      </c>
      <c r="W32" s="42">
        <v>0.29930254828203218</v>
      </c>
      <c r="X32" s="42">
        <v>0.51576891375907885</v>
      </c>
      <c r="Y32" s="42">
        <v>0.69714284074301869</v>
      </c>
      <c r="Z32" s="42">
        <f t="shared" si="0"/>
        <v>0.78899082568807344</v>
      </c>
      <c r="AA32" s="65">
        <v>0.22018348623853212</v>
      </c>
      <c r="AB32" s="42">
        <v>0.56880733944954132</v>
      </c>
      <c r="AC32" s="42">
        <v>6.4220183486238536E-2</v>
      </c>
      <c r="AD32" s="52">
        <v>0.14678899082568808</v>
      </c>
      <c r="AE32" s="42">
        <v>0.12927776102458033</v>
      </c>
      <c r="AF32" s="43">
        <v>-0.12769003861415384</v>
      </c>
    </row>
    <row r="33" spans="1:32" x14ac:dyDescent="0.2">
      <c r="A33" s="10" t="s">
        <v>25</v>
      </c>
      <c r="B33" s="30" t="s">
        <v>28</v>
      </c>
      <c r="C33" s="2">
        <v>3.3476329795243682</v>
      </c>
      <c r="D33" s="2">
        <v>3.6727501119151507</v>
      </c>
      <c r="E33" s="2">
        <v>3.5060174779571862</v>
      </c>
      <c r="F33" s="2">
        <v>3.2915984394999596</v>
      </c>
      <c r="G33" s="2">
        <v>3.7594270288008094</v>
      </c>
      <c r="H33" s="2">
        <v>1.8732526829890583</v>
      </c>
      <c r="I33" s="45">
        <v>25.821653542542332</v>
      </c>
      <c r="J33" s="5">
        <v>0.3575757575757576</v>
      </c>
      <c r="K33" s="4">
        <v>5.647840531561462E-2</v>
      </c>
      <c r="L33" s="4">
        <v>1.6611295681063124E-2</v>
      </c>
      <c r="M33" s="4">
        <v>9.9667774086378731E-3</v>
      </c>
      <c r="N33" s="4">
        <v>0.24584717607973422</v>
      </c>
      <c r="O33" s="4">
        <v>0.2857142857142857</v>
      </c>
      <c r="P33" s="4">
        <v>0.16611295681063123</v>
      </c>
      <c r="Q33" s="4">
        <v>5.9800664451827246E-2</v>
      </c>
      <c r="R33" s="4">
        <v>0.12956810631229235</v>
      </c>
      <c r="S33" s="4">
        <v>2.9900332225913623E-2</v>
      </c>
      <c r="T33" s="1">
        <v>2.794364391080062</v>
      </c>
      <c r="U33" s="8">
        <v>64.473126411158873</v>
      </c>
      <c r="V33" s="54">
        <v>18012.78124551061</v>
      </c>
      <c r="W33" s="4">
        <v>0.21612903225806451</v>
      </c>
      <c r="X33" s="4">
        <v>0.4838709677419355</v>
      </c>
      <c r="Y33" s="4">
        <v>0.73475404050769455</v>
      </c>
      <c r="Z33" s="4">
        <f t="shared" si="0"/>
        <v>0.76666666666666661</v>
      </c>
      <c r="AA33" s="3">
        <v>0.16363636363636364</v>
      </c>
      <c r="AB33" s="4">
        <v>0.60303030303030303</v>
      </c>
      <c r="AC33" s="4">
        <v>7.8787878787878782E-2</v>
      </c>
      <c r="AD33" s="5">
        <v>0.15454545454545454</v>
      </c>
      <c r="AE33" s="4">
        <v>0.24654325855126968</v>
      </c>
      <c r="AF33" s="11">
        <v>-0.11334511372713607</v>
      </c>
    </row>
    <row r="34" spans="1:32" x14ac:dyDescent="0.2">
      <c r="A34" s="10"/>
      <c r="B34" s="30" t="s">
        <v>29</v>
      </c>
      <c r="C34" s="2">
        <v>3.4745547276418205</v>
      </c>
      <c r="D34" s="2">
        <v>3.7134062652681865</v>
      </c>
      <c r="E34" s="2">
        <v>3.4322646786199122</v>
      </c>
      <c r="F34" s="2">
        <v>3.4708103590747754</v>
      </c>
      <c r="G34" s="2">
        <v>3.5553344011388726</v>
      </c>
      <c r="H34" s="2">
        <v>2.1382430730557966</v>
      </c>
      <c r="I34" s="45">
        <v>25.578207644408895</v>
      </c>
      <c r="J34" s="5">
        <v>0.54577464788732399</v>
      </c>
      <c r="K34" s="4">
        <v>4.1044776119402986E-2</v>
      </c>
      <c r="L34" s="4">
        <v>3.7313432835820895E-3</v>
      </c>
      <c r="M34" s="4">
        <v>0.11940298507462686</v>
      </c>
      <c r="N34" s="4">
        <v>0.34701492537313433</v>
      </c>
      <c r="O34" s="4">
        <v>0.13432835820895522</v>
      </c>
      <c r="P34" s="4">
        <v>0.13432835820895522</v>
      </c>
      <c r="Q34" s="4">
        <v>6.7164179104477612E-2</v>
      </c>
      <c r="R34" s="4">
        <v>0.1417910447761194</v>
      </c>
      <c r="S34" s="4">
        <v>1.1194029850746268E-2</v>
      </c>
      <c r="T34" s="1">
        <v>2.1579221671541502</v>
      </c>
      <c r="U34" s="8">
        <v>65.45549170464804</v>
      </c>
      <c r="V34" s="54">
        <v>24308.097791151431</v>
      </c>
      <c r="W34" s="4">
        <v>8.3333333333333329E-2</v>
      </c>
      <c r="X34" s="4">
        <v>0.16182572614107885</v>
      </c>
      <c r="Y34" s="4">
        <v>0.79427623207667108</v>
      </c>
      <c r="Z34" s="4">
        <f t="shared" si="0"/>
        <v>0.85614035087719298</v>
      </c>
      <c r="AA34" s="3">
        <v>0.10526315789473684</v>
      </c>
      <c r="AB34" s="4">
        <v>0.75087719298245614</v>
      </c>
      <c r="AC34" s="4">
        <v>4.5614035087719301E-2</v>
      </c>
      <c r="AD34" s="5">
        <v>9.8245614035087719E-2</v>
      </c>
      <c r="AE34" s="4">
        <v>0.1148213221470844</v>
      </c>
      <c r="AF34" s="11">
        <v>0.174796071840291</v>
      </c>
    </row>
    <row r="35" spans="1:32" x14ac:dyDescent="0.2">
      <c r="A35" s="10"/>
      <c r="B35" s="30" t="s">
        <v>30</v>
      </c>
      <c r="C35" s="2">
        <v>3.4511683426845114</v>
      </c>
      <c r="D35" s="2">
        <v>3.3758830421854578</v>
      </c>
      <c r="E35" s="2">
        <v>3.1504288583110553</v>
      </c>
      <c r="F35" s="2">
        <v>3.1848937463026092</v>
      </c>
      <c r="G35" s="2">
        <v>3.6558578800398527</v>
      </c>
      <c r="H35" s="2">
        <v>2.187802198436628</v>
      </c>
      <c r="I35" s="45">
        <v>26.404270314442478</v>
      </c>
      <c r="J35" s="5">
        <v>0.31493506493506496</v>
      </c>
      <c r="K35" s="4">
        <v>4.2471042471042469E-2</v>
      </c>
      <c r="L35" s="4">
        <v>2.3166023166023165E-2</v>
      </c>
      <c r="M35" s="4">
        <v>3.0888030888030889E-2</v>
      </c>
      <c r="N35" s="4">
        <v>0.21235521235521235</v>
      </c>
      <c r="O35" s="4">
        <v>0.35135135135135137</v>
      </c>
      <c r="P35" s="4">
        <v>0.12355212355212356</v>
      </c>
      <c r="Q35" s="4">
        <v>5.4054054054054057E-2</v>
      </c>
      <c r="R35" s="4">
        <v>8.4942084942084939E-2</v>
      </c>
      <c r="S35" s="4">
        <v>7.7220077220077218E-2</v>
      </c>
      <c r="T35" s="1">
        <v>2.6893272879102321</v>
      </c>
      <c r="U35" s="8">
        <v>58.498081030591557</v>
      </c>
      <c r="V35" s="54">
        <v>20341.906486276017</v>
      </c>
      <c r="W35" s="4">
        <v>3.3333333333333333E-2</v>
      </c>
      <c r="X35" s="4">
        <v>0.33</v>
      </c>
      <c r="Y35" s="4">
        <v>0.76323688061877581</v>
      </c>
      <c r="Z35" s="4">
        <f t="shared" si="0"/>
        <v>0.72077922077922074</v>
      </c>
      <c r="AA35" s="3">
        <v>0.13636363636363635</v>
      </c>
      <c r="AB35" s="4">
        <v>0.58441558441558439</v>
      </c>
      <c r="AC35" s="4">
        <v>0.17532467532467533</v>
      </c>
      <c r="AD35" s="5">
        <v>0.1038961038961039</v>
      </c>
      <c r="AE35" s="4">
        <v>7.4426074249233976E-2</v>
      </c>
      <c r="AF35" s="11">
        <v>5.1088143738846625E-3</v>
      </c>
    </row>
    <row r="36" spans="1:32" x14ac:dyDescent="0.2">
      <c r="A36" s="10"/>
      <c r="B36" s="30" t="s">
        <v>31</v>
      </c>
      <c r="C36" s="2">
        <v>3.5222395470316439</v>
      </c>
      <c r="D36" s="2">
        <v>3.5669136112260804</v>
      </c>
      <c r="E36" s="2">
        <v>3.355147931783562</v>
      </c>
      <c r="F36" s="2">
        <v>3.3974391810200166</v>
      </c>
      <c r="G36" s="2">
        <v>3.685652043995939</v>
      </c>
      <c r="H36" s="2">
        <v>2.0449785080744962</v>
      </c>
      <c r="I36" s="45">
        <v>25.072223157076909</v>
      </c>
      <c r="J36" s="5">
        <v>0.35809018567639256</v>
      </c>
      <c r="K36" s="4">
        <v>3.4883720930232558E-2</v>
      </c>
      <c r="L36" s="4">
        <v>3.1976744186046513E-2</v>
      </c>
      <c r="M36" s="4">
        <v>6.6860465116279064E-2</v>
      </c>
      <c r="N36" s="4">
        <v>0.31104651162790697</v>
      </c>
      <c r="O36" s="4">
        <v>0.21511627906976744</v>
      </c>
      <c r="P36" s="4">
        <v>0.125</v>
      </c>
      <c r="Q36" s="4">
        <v>5.232558139534884E-2</v>
      </c>
      <c r="R36" s="4">
        <v>0.12209302325581395</v>
      </c>
      <c r="S36" s="4">
        <v>4.0697674418604654E-2</v>
      </c>
      <c r="T36" s="1">
        <v>3.2152206223953255</v>
      </c>
      <c r="U36" s="8">
        <v>61.370572059858183</v>
      </c>
      <c r="V36" s="54">
        <v>24959.805194178582</v>
      </c>
      <c r="W36" s="4">
        <v>8.8319088319088315E-2</v>
      </c>
      <c r="X36" s="4">
        <v>0.34375</v>
      </c>
      <c r="Y36" s="4">
        <v>0.80500779720416926</v>
      </c>
      <c r="Z36" s="4">
        <f t="shared" si="0"/>
        <v>0.89124668435013266</v>
      </c>
      <c r="AA36" s="3">
        <v>0.19628647214854111</v>
      </c>
      <c r="AB36" s="4">
        <v>0.69496021220159154</v>
      </c>
      <c r="AC36" s="4">
        <v>6.1007957559681698E-2</v>
      </c>
      <c r="AD36" s="5">
        <v>4.7745358090185673E-2</v>
      </c>
      <c r="AE36" s="4">
        <v>9.3900453510382675E-3</v>
      </c>
      <c r="AF36" s="11">
        <v>9.9773741504070701E-2</v>
      </c>
    </row>
    <row r="37" spans="1:32" x14ac:dyDescent="0.2">
      <c r="A37" s="10"/>
      <c r="B37" s="30" t="s">
        <v>41</v>
      </c>
      <c r="C37" s="2">
        <v>3.6457989357713432</v>
      </c>
      <c r="D37" s="2">
        <v>3.6034650353779516</v>
      </c>
      <c r="E37" s="2">
        <v>3.470027212004807</v>
      </c>
      <c r="F37" s="2">
        <v>3.51378719169369</v>
      </c>
      <c r="G37" s="2">
        <v>3.6692596912836861</v>
      </c>
      <c r="H37" s="2">
        <v>2.1498820346360996</v>
      </c>
      <c r="I37" s="45">
        <v>25.474416872713711</v>
      </c>
      <c r="J37" s="5">
        <v>0.38811188811188813</v>
      </c>
      <c r="K37" s="4">
        <v>3.5019455252918288E-2</v>
      </c>
      <c r="L37" s="4">
        <v>0</v>
      </c>
      <c r="M37" s="4">
        <v>1.9455252918287938E-2</v>
      </c>
      <c r="N37" s="4">
        <v>0.1828793774319066</v>
      </c>
      <c r="O37" s="4">
        <v>0.33073929961089493</v>
      </c>
      <c r="P37" s="4">
        <v>0.15953307392996108</v>
      </c>
      <c r="Q37" s="4">
        <v>0.10894941634241245</v>
      </c>
      <c r="R37" s="4">
        <v>0.14785992217898833</v>
      </c>
      <c r="S37" s="4">
        <v>1.556420233463035E-2</v>
      </c>
      <c r="T37" s="1">
        <v>1.5824044287302899</v>
      </c>
      <c r="U37" s="8">
        <v>63.390051096369938</v>
      </c>
      <c r="V37" s="54">
        <v>19035.805760749321</v>
      </c>
      <c r="W37" s="4">
        <v>6.0606060606060608E-2</v>
      </c>
      <c r="X37" s="4">
        <v>0.26315789473684209</v>
      </c>
      <c r="Y37" s="4">
        <v>0.80049867337628533</v>
      </c>
      <c r="Z37" s="4">
        <f t="shared" si="0"/>
        <v>0.92280701754385963</v>
      </c>
      <c r="AA37" s="3">
        <v>0.36491228070175441</v>
      </c>
      <c r="AB37" s="4">
        <v>0.55789473684210522</v>
      </c>
      <c r="AC37" s="4">
        <v>4.912280701754386E-2</v>
      </c>
      <c r="AD37" s="5">
        <v>2.8070175438596492E-2</v>
      </c>
      <c r="AE37" s="4">
        <v>0.11576548146363219</v>
      </c>
      <c r="AF37" s="11">
        <v>-0.18534566442114309</v>
      </c>
    </row>
    <row r="38" spans="1:32" x14ac:dyDescent="0.2">
      <c r="A38" s="10"/>
      <c r="B38" s="30" t="s">
        <v>32</v>
      </c>
      <c r="C38" s="2">
        <v>3.320865589436869</v>
      </c>
      <c r="D38" s="2">
        <v>3.4461339682073389</v>
      </c>
      <c r="E38" s="2">
        <v>3.395619328387677</v>
      </c>
      <c r="F38" s="2">
        <v>3.2876953257878108</v>
      </c>
      <c r="G38" s="2">
        <v>3.6712710735915079</v>
      </c>
      <c r="H38" s="2">
        <v>2.2405921158091986</v>
      </c>
      <c r="I38" s="45">
        <v>26.433767712486738</v>
      </c>
      <c r="J38" s="5">
        <v>0.30364963503649633</v>
      </c>
      <c r="K38" s="4">
        <v>4.7770700636942678E-2</v>
      </c>
      <c r="L38" s="4">
        <v>3.5031847133757961E-2</v>
      </c>
      <c r="M38" s="4">
        <v>5.0955414012738856E-2</v>
      </c>
      <c r="N38" s="4">
        <v>0.24203821656050956</v>
      </c>
      <c r="O38" s="4">
        <v>0.28662420382165604</v>
      </c>
      <c r="P38" s="4">
        <v>0.10191082802547771</v>
      </c>
      <c r="Q38" s="4">
        <v>5.7324840764331211E-2</v>
      </c>
      <c r="R38" s="4">
        <v>0.14490445859872611</v>
      </c>
      <c r="S38" s="4">
        <v>3.3439490445859872E-2</v>
      </c>
      <c r="T38" s="1">
        <v>2.9715347067930766</v>
      </c>
      <c r="U38" s="8">
        <v>59.304015848517651</v>
      </c>
      <c r="V38" s="54">
        <v>20147.285280760283</v>
      </c>
      <c r="W38" s="4">
        <v>5.362776025236593E-2</v>
      </c>
      <c r="X38" s="4">
        <v>0.31645569620253167</v>
      </c>
      <c r="Y38" s="4">
        <v>0.72688314625847139</v>
      </c>
      <c r="Z38" s="4">
        <f t="shared" si="0"/>
        <v>0.75766423357664225</v>
      </c>
      <c r="AA38" s="3">
        <v>0.13576642335766423</v>
      </c>
      <c r="AB38" s="4">
        <v>0.62189781021897805</v>
      </c>
      <c r="AC38" s="4">
        <v>0.12116788321167883</v>
      </c>
      <c r="AD38" s="5">
        <v>0.12116788321167883</v>
      </c>
      <c r="AE38" s="4">
        <v>8.4583512987021825E-2</v>
      </c>
      <c r="AF38" s="11">
        <v>5.5622392817665789E-2</v>
      </c>
    </row>
    <row r="39" spans="1:32" x14ac:dyDescent="0.2">
      <c r="A39" s="10"/>
      <c r="B39" s="30" t="s">
        <v>33</v>
      </c>
      <c r="C39" s="2">
        <v>3.0550064764091625</v>
      </c>
      <c r="D39" s="2">
        <v>3.2384904093757325</v>
      </c>
      <c r="E39" s="2">
        <v>3.1114340461449137</v>
      </c>
      <c r="F39" s="2">
        <v>3.0024588807590029</v>
      </c>
      <c r="G39" s="2">
        <v>3.4311981940724672</v>
      </c>
      <c r="H39" s="2">
        <v>2.2938447616437023</v>
      </c>
      <c r="I39" s="45">
        <v>25.703308314703278</v>
      </c>
      <c r="J39" s="5">
        <v>0.29206349206349208</v>
      </c>
      <c r="K39" s="4">
        <v>6.1433447098976107E-2</v>
      </c>
      <c r="L39" s="4">
        <v>2.0477815699658702E-2</v>
      </c>
      <c r="M39" s="4">
        <v>1.0238907849829351E-2</v>
      </c>
      <c r="N39" s="4">
        <v>0.21843003412969283</v>
      </c>
      <c r="O39" s="4">
        <v>0.30375426621160412</v>
      </c>
      <c r="P39" s="4">
        <v>9.556313993174062E-2</v>
      </c>
      <c r="Q39" s="4">
        <v>6.4846416382252553E-2</v>
      </c>
      <c r="R39" s="4">
        <v>0.20819112627986347</v>
      </c>
      <c r="S39" s="4">
        <v>1.7064846416382253E-2</v>
      </c>
      <c r="T39" s="1">
        <v>2.6019980915038836</v>
      </c>
      <c r="U39" s="8">
        <v>53.670842974176814</v>
      </c>
      <c r="V39" s="54">
        <v>16587.089281220731</v>
      </c>
      <c r="W39" s="4">
        <v>5.5749128919860627E-2</v>
      </c>
      <c r="X39" s="4">
        <v>0.3240418118466899</v>
      </c>
      <c r="Y39" s="4">
        <v>0.56412665720246047</v>
      </c>
      <c r="Z39" s="4">
        <f t="shared" si="0"/>
        <v>0.69206349206349205</v>
      </c>
      <c r="AA39" s="3">
        <v>0.2253968253968254</v>
      </c>
      <c r="AB39" s="4">
        <v>0.46666666666666667</v>
      </c>
      <c r="AC39" s="4">
        <v>0.13968253968253969</v>
      </c>
      <c r="AD39" s="5">
        <v>0.16825396825396827</v>
      </c>
      <c r="AE39" s="4">
        <v>8.8144381781912529E-2</v>
      </c>
      <c r="AF39" s="11">
        <v>-0.11715246511256594</v>
      </c>
    </row>
    <row r="40" spans="1:32" x14ac:dyDescent="0.2">
      <c r="A40" s="10"/>
      <c r="B40" s="30" t="s">
        <v>34</v>
      </c>
      <c r="C40" s="2">
        <v>3.6684097471160491</v>
      </c>
      <c r="D40" s="2">
        <v>3.9307189301121825</v>
      </c>
      <c r="E40" s="2">
        <v>3.6774869824927685</v>
      </c>
      <c r="F40" s="2">
        <v>3.6904288036770949</v>
      </c>
      <c r="G40" s="2">
        <v>3.7494686372586603</v>
      </c>
      <c r="H40" s="2">
        <v>2.0134651343666055</v>
      </c>
      <c r="I40" s="45">
        <v>26.420498511084659</v>
      </c>
      <c r="J40" s="5">
        <v>0.26785714285714285</v>
      </c>
      <c r="K40" s="4">
        <v>2.1630615640599003E-2</v>
      </c>
      <c r="L40" s="4">
        <v>9.9833610648918467E-3</v>
      </c>
      <c r="M40" s="4">
        <v>1.4975041597337771E-2</v>
      </c>
      <c r="N40" s="4">
        <v>7.6539101497504161E-2</v>
      </c>
      <c r="O40" s="4">
        <v>0.60565723793677206</v>
      </c>
      <c r="P40" s="4">
        <v>9.9833610648918464E-2</v>
      </c>
      <c r="Q40" s="4">
        <v>9.8169717138103157E-2</v>
      </c>
      <c r="R40" s="4">
        <v>7.1547420965058242E-2</v>
      </c>
      <c r="S40" s="4">
        <v>1.6638935108153079E-3</v>
      </c>
      <c r="T40" s="1">
        <v>1.8895963563428066</v>
      </c>
      <c r="U40" s="8">
        <v>61.285271335934269</v>
      </c>
      <c r="V40" s="54">
        <v>15593.269111695139</v>
      </c>
      <c r="W40" s="4">
        <v>8.8628762541806017E-2</v>
      </c>
      <c r="X40" s="4">
        <v>0.52754590984974958</v>
      </c>
      <c r="Y40" s="4">
        <v>0.79554693075128202</v>
      </c>
      <c r="Z40" s="4">
        <f t="shared" si="0"/>
        <v>0.93993506493506496</v>
      </c>
      <c r="AA40" s="3">
        <v>0.62662337662337664</v>
      </c>
      <c r="AB40" s="4">
        <v>0.31331168831168832</v>
      </c>
      <c r="AC40" s="4">
        <v>1.6233766233766232E-2</v>
      </c>
      <c r="AD40" s="5">
        <v>4.3831168831168832E-2</v>
      </c>
      <c r="AE40" s="4">
        <v>0.23862144671554808</v>
      </c>
      <c r="AF40" s="11">
        <v>-4.7780107179691722E-2</v>
      </c>
    </row>
    <row r="41" spans="1:32" x14ac:dyDescent="0.2">
      <c r="A41" s="10"/>
      <c r="B41" s="30" t="s">
        <v>35</v>
      </c>
      <c r="C41" s="2">
        <v>3.1445466745949155</v>
      </c>
      <c r="D41" s="2">
        <v>3.4351810702028436</v>
      </c>
      <c r="E41" s="2">
        <v>3.2203690413624546</v>
      </c>
      <c r="F41" s="2">
        <v>3.2081802192124091</v>
      </c>
      <c r="G41" s="2">
        <v>3.993682251603607</v>
      </c>
      <c r="H41" s="2">
        <v>1.8614127168030501</v>
      </c>
      <c r="I41" s="45">
        <v>27.395815786012733</v>
      </c>
      <c r="J41" s="5">
        <v>0.57050452781371286</v>
      </c>
      <c r="K41" s="4">
        <v>4.9346879535558781E-2</v>
      </c>
      <c r="L41" s="4">
        <v>1.741654571843251E-2</v>
      </c>
      <c r="M41" s="4">
        <v>3.483309143686502E-2</v>
      </c>
      <c r="N41" s="4">
        <v>0.21915820029027577</v>
      </c>
      <c r="O41" s="4">
        <v>0.24528301886792453</v>
      </c>
      <c r="P41" s="4">
        <v>0.14368650217706821</v>
      </c>
      <c r="Q41" s="4">
        <v>0.10449927431059507</v>
      </c>
      <c r="R41" s="4">
        <v>0.18287373004354138</v>
      </c>
      <c r="S41" s="4">
        <v>2.9027576197387518E-3</v>
      </c>
      <c r="T41" s="1">
        <v>2.0332440148493593</v>
      </c>
      <c r="U41" s="8">
        <v>56.998434071577577</v>
      </c>
      <c r="V41" s="54">
        <v>17910.732840862969</v>
      </c>
      <c r="W41" s="4">
        <v>0.17952522255192879</v>
      </c>
      <c r="X41" s="4">
        <v>0.39434523809523808</v>
      </c>
      <c r="Y41" s="4">
        <v>0.67340076550540151</v>
      </c>
      <c r="Z41" s="4">
        <f t="shared" si="0"/>
        <v>0.66709844559585496</v>
      </c>
      <c r="AA41" s="3">
        <v>0.17746113989637305</v>
      </c>
      <c r="AB41" s="4">
        <v>0.48963730569948188</v>
      </c>
      <c r="AC41" s="4">
        <v>0.15803108808290156</v>
      </c>
      <c r="AD41" s="5">
        <v>0.17487046632124353</v>
      </c>
      <c r="AE41" s="4">
        <v>0.11033822852109387</v>
      </c>
      <c r="AF41" s="11">
        <v>-0.17698751303281546</v>
      </c>
    </row>
    <row r="42" spans="1:32" x14ac:dyDescent="0.2">
      <c r="A42" s="10"/>
      <c r="B42" s="30" t="s">
        <v>36</v>
      </c>
      <c r="C42" s="2">
        <v>3.2282718688626026</v>
      </c>
      <c r="D42" s="2">
        <v>3.3781399554166152</v>
      </c>
      <c r="E42" s="2">
        <v>3.2881377297455532</v>
      </c>
      <c r="F42" s="2">
        <v>3.3546285160741594</v>
      </c>
      <c r="G42" s="2">
        <v>3.6983825774975543</v>
      </c>
      <c r="H42" s="2">
        <v>2.6446583928485525</v>
      </c>
      <c r="I42" s="45">
        <v>26.573912474648818</v>
      </c>
      <c r="J42" s="5">
        <v>0.42420537897310512</v>
      </c>
      <c r="K42" s="4">
        <v>6.1088977423638779E-2</v>
      </c>
      <c r="L42" s="4">
        <v>2.4568393094289508E-2</v>
      </c>
      <c r="M42" s="4">
        <v>7.1049136786188585E-2</v>
      </c>
      <c r="N42" s="4">
        <v>0.34262948207171312</v>
      </c>
      <c r="O42" s="4">
        <v>0.17861885790172644</v>
      </c>
      <c r="P42" s="4">
        <v>8.1009296148738377E-2</v>
      </c>
      <c r="Q42" s="4">
        <v>5.7768924302788842E-2</v>
      </c>
      <c r="R42" s="4">
        <v>0.17264276228419656</v>
      </c>
      <c r="S42" s="4">
        <v>1.0624169986719787E-2</v>
      </c>
      <c r="T42" s="1">
        <v>2.2144554257465314</v>
      </c>
      <c r="U42" s="8">
        <v>56.896280925609268</v>
      </c>
      <c r="V42" s="54">
        <v>21471.575362649422</v>
      </c>
      <c r="W42" s="4">
        <v>3.5762483130904181E-2</v>
      </c>
      <c r="X42" s="4">
        <v>0.24983119513841998</v>
      </c>
      <c r="Y42" s="4">
        <v>0.65790991236694329</v>
      </c>
      <c r="Z42" s="4">
        <f t="shared" si="0"/>
        <v>0.7353300733496333</v>
      </c>
      <c r="AA42" s="3">
        <v>7.7017114914425422E-2</v>
      </c>
      <c r="AB42" s="4">
        <v>0.65831295843520787</v>
      </c>
      <c r="AC42" s="4">
        <v>0.11063569682151589</v>
      </c>
      <c r="AD42" s="5">
        <v>0.15403422982885084</v>
      </c>
      <c r="AE42" s="4">
        <v>7.0178085458711736E-2</v>
      </c>
      <c r="AF42" s="11">
        <v>0.13029608680572946</v>
      </c>
    </row>
    <row r="43" spans="1:32" x14ac:dyDescent="0.2">
      <c r="A43" s="10"/>
      <c r="B43" s="30" t="s">
        <v>37</v>
      </c>
      <c r="C43" s="2">
        <v>3.9534423305366739</v>
      </c>
      <c r="D43" s="2">
        <v>4.0437405800240764</v>
      </c>
      <c r="E43" s="2">
        <v>3.6955697383817157</v>
      </c>
      <c r="F43" s="2">
        <v>4.0176217918665245</v>
      </c>
      <c r="G43" s="2">
        <v>3.8477676414073376</v>
      </c>
      <c r="H43" s="2">
        <v>2.233181158546687</v>
      </c>
      <c r="I43" s="45">
        <v>27.201829759356226</v>
      </c>
      <c r="J43" s="5">
        <v>0.4</v>
      </c>
      <c r="K43" s="4">
        <v>9.4488188976377951E-2</v>
      </c>
      <c r="L43" s="4">
        <v>1.968503937007874E-2</v>
      </c>
      <c r="M43" s="4">
        <v>3.937007874015748E-3</v>
      </c>
      <c r="N43" s="4">
        <v>0.28346456692913385</v>
      </c>
      <c r="O43" s="4">
        <v>0.28346456692913385</v>
      </c>
      <c r="P43" s="4">
        <v>9.8425196850393706E-2</v>
      </c>
      <c r="Q43" s="4">
        <v>4.7244094488188976E-2</v>
      </c>
      <c r="R43" s="4">
        <v>0.15354330708661418</v>
      </c>
      <c r="S43" s="4">
        <v>1.5748031496062992E-2</v>
      </c>
      <c r="T43" s="1">
        <v>1.6957393008741488</v>
      </c>
      <c r="U43" s="8">
        <v>72.632320589677946</v>
      </c>
      <c r="V43" s="54">
        <v>20576.670298727986</v>
      </c>
      <c r="W43" s="4">
        <v>7.6923076923076927E-3</v>
      </c>
      <c r="X43" s="4">
        <v>0.23461538461538461</v>
      </c>
      <c r="Y43" s="4">
        <v>0.92758951883742169</v>
      </c>
      <c r="Z43" s="4">
        <f t="shared" si="0"/>
        <v>0.92592592592592593</v>
      </c>
      <c r="AA43" s="3">
        <v>0.58888888888888891</v>
      </c>
      <c r="AB43" s="4">
        <v>0.33703703703703702</v>
      </c>
      <c r="AC43" s="4">
        <v>1.8518518518518517E-2</v>
      </c>
      <c r="AD43" s="5">
        <v>5.5555555555555552E-2</v>
      </c>
      <c r="AE43" s="4">
        <v>0.43483853130787309</v>
      </c>
      <c r="AF43" s="11">
        <v>7.7240645833701826E-2</v>
      </c>
    </row>
    <row r="44" spans="1:32" x14ac:dyDescent="0.2">
      <c r="A44" s="10"/>
      <c r="B44" s="30" t="s">
        <v>38</v>
      </c>
      <c r="C44" s="2">
        <v>3.413068233080272</v>
      </c>
      <c r="D44" s="2">
        <v>3.5789410303533433</v>
      </c>
      <c r="E44" s="2">
        <v>3.4455721705544495</v>
      </c>
      <c r="F44" s="2">
        <v>3.4923909813632217</v>
      </c>
      <c r="G44" s="2">
        <v>3.8227805518653919</v>
      </c>
      <c r="H44" s="2">
        <v>1.9840555022611477</v>
      </c>
      <c r="I44" s="45">
        <v>29.677856644238027</v>
      </c>
      <c r="J44" s="5">
        <v>0.60780065005417117</v>
      </c>
      <c r="K44" s="4">
        <v>4.6099290780141841E-2</v>
      </c>
      <c r="L44" s="4">
        <v>1.5366430260047281E-2</v>
      </c>
      <c r="M44" s="4">
        <v>2.6004728132387706E-2</v>
      </c>
      <c r="N44" s="4">
        <v>0.10874704491725769</v>
      </c>
      <c r="O44" s="4">
        <v>0.41489361702127658</v>
      </c>
      <c r="P44" s="4">
        <v>0.17494089834515367</v>
      </c>
      <c r="Q44" s="4">
        <v>5.5555555555555552E-2</v>
      </c>
      <c r="R44" s="4">
        <v>0.15130023640661938</v>
      </c>
      <c r="S44" s="4">
        <v>7.0921985815602835E-3</v>
      </c>
      <c r="T44" s="1">
        <v>1.2133968676084266</v>
      </c>
      <c r="U44" s="8">
        <v>57.891696718577592</v>
      </c>
      <c r="V44" s="54">
        <v>15959.903711253874</v>
      </c>
      <c r="W44" s="4">
        <v>0.14352941176470588</v>
      </c>
      <c r="X44" s="4">
        <v>0.37573616018845701</v>
      </c>
      <c r="Y44" s="4">
        <v>0.78619563001008463</v>
      </c>
      <c r="Z44" s="4">
        <f t="shared" si="0"/>
        <v>0.81690140845070425</v>
      </c>
      <c r="AA44" s="3">
        <v>0.33694474539544961</v>
      </c>
      <c r="AB44" s="4">
        <v>0.47995666305525458</v>
      </c>
      <c r="AC44" s="4">
        <v>0.10075839653304441</v>
      </c>
      <c r="AD44" s="5">
        <v>8.2340195016251352E-2</v>
      </c>
      <c r="AE44" s="4">
        <v>5.2741649379844713E-2</v>
      </c>
      <c r="AF44" s="11">
        <v>-0.26302808992053728</v>
      </c>
    </row>
    <row r="45" spans="1:32" ht="12.75" thickBot="1" x14ac:dyDescent="0.25">
      <c r="A45" s="12"/>
      <c r="B45" s="31" t="s">
        <v>39</v>
      </c>
      <c r="C45" s="13">
        <v>3.2998207294739665</v>
      </c>
      <c r="D45" s="13">
        <v>3.4965142869951356</v>
      </c>
      <c r="E45" s="13">
        <v>3.4414288195271938</v>
      </c>
      <c r="F45" s="13">
        <v>3.417504390862518</v>
      </c>
      <c r="G45" s="13">
        <v>4.086998170716047</v>
      </c>
      <c r="H45" s="13">
        <v>2.1751742912428118</v>
      </c>
      <c r="I45" s="46">
        <v>27.551331081769231</v>
      </c>
      <c r="J45" s="50">
        <v>0.63253012048192769</v>
      </c>
      <c r="K45" s="15">
        <v>7.575757575757576E-3</v>
      </c>
      <c r="L45" s="15">
        <v>0</v>
      </c>
      <c r="M45" s="15">
        <v>0</v>
      </c>
      <c r="N45" s="15">
        <v>0.15909090909090909</v>
      </c>
      <c r="O45" s="15">
        <v>0.26515151515151514</v>
      </c>
      <c r="P45" s="15">
        <v>0.29545454545454547</v>
      </c>
      <c r="Q45" s="15">
        <v>0.13636363636363635</v>
      </c>
      <c r="R45" s="15">
        <v>0.13636363636363635</v>
      </c>
      <c r="S45" s="15">
        <v>0</v>
      </c>
      <c r="T45" s="59">
        <v>1.6932489412863203</v>
      </c>
      <c r="U45" s="14">
        <v>60.54513883149955</v>
      </c>
      <c r="V45" s="55">
        <v>16390.83921024228</v>
      </c>
      <c r="W45" s="15">
        <v>0.29629629629629628</v>
      </c>
      <c r="X45" s="15">
        <v>0.43518518518518517</v>
      </c>
      <c r="Y45" s="15">
        <v>0.77985466344801713</v>
      </c>
      <c r="Z45" s="15">
        <f t="shared" si="0"/>
        <v>0.8606060606060606</v>
      </c>
      <c r="AA45" s="63">
        <v>0.26060606060606062</v>
      </c>
      <c r="AB45" s="15">
        <v>0.6</v>
      </c>
      <c r="AC45" s="15">
        <v>4.2424242424242427E-2</v>
      </c>
      <c r="AD45" s="50">
        <v>9.696969696969697E-2</v>
      </c>
      <c r="AE45" s="15">
        <v>0.11605685748019234</v>
      </c>
      <c r="AF45" s="16">
        <v>-7.9459014735454359E-2</v>
      </c>
    </row>
    <row r="46" spans="1:32" x14ac:dyDescent="0.2">
      <c r="A46" s="10" t="s">
        <v>42</v>
      </c>
      <c r="B46" s="30"/>
      <c r="C46" s="2"/>
      <c r="D46" s="2"/>
      <c r="E46" s="2"/>
      <c r="F46" s="2"/>
      <c r="G46" s="2"/>
      <c r="H46" s="2"/>
      <c r="I46" s="45"/>
      <c r="J46" s="5"/>
      <c r="K46" s="4"/>
      <c r="L46" s="4"/>
      <c r="M46" s="4"/>
      <c r="N46" s="4"/>
      <c r="O46" s="4"/>
      <c r="P46" s="4"/>
      <c r="Q46" s="4"/>
      <c r="R46" s="4"/>
      <c r="S46" s="4"/>
      <c r="T46" s="1"/>
      <c r="U46" s="8"/>
      <c r="V46" s="54"/>
      <c r="W46" s="4"/>
      <c r="X46" s="4"/>
      <c r="Y46" s="4"/>
      <c r="Z46" s="4"/>
      <c r="AA46" s="3"/>
      <c r="AB46" s="4"/>
      <c r="AC46" s="4"/>
      <c r="AD46" s="5"/>
      <c r="AE46" s="4"/>
      <c r="AF46" s="11"/>
    </row>
    <row r="47" spans="1:32" x14ac:dyDescent="0.2">
      <c r="A47" s="32" t="s">
        <v>27</v>
      </c>
      <c r="B47" s="33" t="s">
        <v>43</v>
      </c>
      <c r="C47" s="34">
        <v>3.6359244980671757</v>
      </c>
      <c r="D47" s="34">
        <v>3.1986208614056455</v>
      </c>
      <c r="E47" s="34">
        <v>3.6466767455004812</v>
      </c>
      <c r="F47" s="34">
        <v>3.7718959305960311</v>
      </c>
      <c r="G47" s="34">
        <v>4.0871916013086622</v>
      </c>
      <c r="H47" s="34">
        <v>2.6526017260845864</v>
      </c>
      <c r="I47" s="47">
        <v>24.902852119005491</v>
      </c>
      <c r="J47" s="51">
        <v>0.8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0.70588235294117652</v>
      </c>
      <c r="Q47" s="36">
        <v>0</v>
      </c>
      <c r="R47" s="36">
        <v>0.29411764705882354</v>
      </c>
      <c r="S47" s="36">
        <v>0</v>
      </c>
      <c r="T47" s="60">
        <v>0</v>
      </c>
      <c r="U47" s="35">
        <v>57.19508224293017</v>
      </c>
      <c r="V47" s="56">
        <v>19442.40264932295</v>
      </c>
      <c r="W47" s="36">
        <v>0</v>
      </c>
      <c r="X47" s="36">
        <v>0</v>
      </c>
      <c r="Y47" s="36">
        <v>1</v>
      </c>
      <c r="Z47" s="36">
        <f t="shared" si="0"/>
        <v>1</v>
      </c>
      <c r="AA47" s="64">
        <v>0.33333333333333331</v>
      </c>
      <c r="AB47" s="36">
        <v>0.66666666666666663</v>
      </c>
      <c r="AC47" s="36">
        <v>0</v>
      </c>
      <c r="AD47" s="51">
        <v>0</v>
      </c>
      <c r="AE47" s="36"/>
      <c r="AF47" s="37"/>
    </row>
    <row r="48" spans="1:32" x14ac:dyDescent="0.2">
      <c r="A48" s="10"/>
      <c r="B48" s="30" t="s">
        <v>44</v>
      </c>
      <c r="C48" s="2">
        <v>4.2640860520405397</v>
      </c>
      <c r="D48" s="2">
        <v>4.0001019547535783</v>
      </c>
      <c r="E48" s="2">
        <v>3.3315620319860955</v>
      </c>
      <c r="F48" s="2">
        <v>3.689090690146132</v>
      </c>
      <c r="G48" s="2">
        <v>3.6021765310344778</v>
      </c>
      <c r="H48" s="2">
        <v>2.4686430236166528</v>
      </c>
      <c r="I48" s="45">
        <v>23.925956852525431</v>
      </c>
      <c r="J48" s="5">
        <v>0.24390243902439024</v>
      </c>
      <c r="K48" s="4">
        <v>0</v>
      </c>
      <c r="L48" s="4">
        <v>0</v>
      </c>
      <c r="M48" s="4">
        <v>0</v>
      </c>
      <c r="N48" s="4">
        <v>0.52173913043478259</v>
      </c>
      <c r="O48" s="4">
        <v>8.6956521739130432E-2</v>
      </c>
      <c r="P48" s="4">
        <v>8.6956521739130432E-2</v>
      </c>
      <c r="Q48" s="4">
        <v>0</v>
      </c>
      <c r="R48" s="4">
        <v>0.21739130434782608</v>
      </c>
      <c r="S48" s="4">
        <v>8.6956521739130432E-2</v>
      </c>
      <c r="T48" s="1">
        <v>7.9488823856807453</v>
      </c>
      <c r="U48" s="8">
        <v>57.811573925911446</v>
      </c>
      <c r="V48" s="54">
        <v>19474.968436607021</v>
      </c>
      <c r="W48" s="4">
        <v>0.18245479893252026</v>
      </c>
      <c r="X48" s="4">
        <v>0.31589842913787769</v>
      </c>
      <c r="Y48" s="4">
        <v>0.8727910300828603</v>
      </c>
      <c r="Z48" s="4">
        <f t="shared" si="0"/>
        <v>1</v>
      </c>
      <c r="AA48" s="3">
        <v>0.12195121951219512</v>
      </c>
      <c r="AB48" s="4">
        <v>0.87804878048780488</v>
      </c>
      <c r="AC48" s="4">
        <v>0</v>
      </c>
      <c r="AD48" s="5">
        <v>0</v>
      </c>
      <c r="AE48" s="4"/>
      <c r="AF48" s="11"/>
    </row>
    <row r="49" spans="1:32" x14ac:dyDescent="0.2">
      <c r="A49" s="10"/>
      <c r="B49" s="30" t="s">
        <v>45</v>
      </c>
      <c r="C49" s="2">
        <v>2.708759257276526</v>
      </c>
      <c r="D49" s="2">
        <v>3.0956739051693001</v>
      </c>
      <c r="E49" s="2">
        <v>3.0794400566221642</v>
      </c>
      <c r="F49" s="2">
        <v>2.8348996862444329</v>
      </c>
      <c r="G49" s="2">
        <v>3.4405168885579953</v>
      </c>
      <c r="H49" s="2">
        <v>2.3508559146335499</v>
      </c>
      <c r="I49" s="45">
        <v>26.219317710819453</v>
      </c>
      <c r="J49" s="5">
        <v>0.36633663366336633</v>
      </c>
      <c r="K49" s="4">
        <v>4.2553191489361701E-2</v>
      </c>
      <c r="L49" s="4">
        <v>4.2553191489361701E-2</v>
      </c>
      <c r="M49" s="4">
        <v>0</v>
      </c>
      <c r="N49" s="4">
        <v>0.1702127659574468</v>
      </c>
      <c r="O49" s="4">
        <v>0.35106382978723405</v>
      </c>
      <c r="P49" s="4">
        <v>9.5744680851063829E-2</v>
      </c>
      <c r="Q49" s="4">
        <v>6.3829787234042548E-2</v>
      </c>
      <c r="R49" s="4">
        <v>0.23404255319148937</v>
      </c>
      <c r="S49" s="4">
        <v>0</v>
      </c>
      <c r="T49" s="1">
        <v>2.9123379730768284</v>
      </c>
      <c r="U49" s="8">
        <v>46.431592184284924</v>
      </c>
      <c r="V49" s="54">
        <v>16130.204310868801</v>
      </c>
      <c r="W49" s="4">
        <v>7.8783976469284811E-2</v>
      </c>
      <c r="X49" s="4">
        <v>0.36086202799294953</v>
      </c>
      <c r="Y49" s="4">
        <v>0.38564198757531365</v>
      </c>
      <c r="Z49" s="4">
        <f t="shared" si="0"/>
        <v>0.5</v>
      </c>
      <c r="AA49" s="3">
        <v>7.8431372549019607E-2</v>
      </c>
      <c r="AB49" s="4">
        <v>0.42156862745098039</v>
      </c>
      <c r="AC49" s="4">
        <v>0.20588235294117646</v>
      </c>
      <c r="AD49" s="5">
        <v>0.29411764705882354</v>
      </c>
      <c r="AE49" s="4">
        <v>-0.12823994190188504</v>
      </c>
      <c r="AF49" s="11">
        <v>-9.8704109678983576E-2</v>
      </c>
    </row>
    <row r="50" spans="1:32" x14ac:dyDescent="0.2">
      <c r="A50" s="10"/>
      <c r="B50" s="30" t="s">
        <v>46</v>
      </c>
      <c r="C50" s="2">
        <v>3.5773687244727301</v>
      </c>
      <c r="D50" s="2">
        <v>3.8146311346594475</v>
      </c>
      <c r="E50" s="2">
        <v>3.6365020069992546</v>
      </c>
      <c r="F50" s="2">
        <v>3.6931055800432691</v>
      </c>
      <c r="G50" s="2">
        <v>4.0382544490961809</v>
      </c>
      <c r="H50" s="2">
        <v>2.1301620641060386</v>
      </c>
      <c r="I50" s="45">
        <v>28.787679321659695</v>
      </c>
      <c r="J50" s="5">
        <v>0.76208178438661711</v>
      </c>
      <c r="K50" s="4">
        <v>6.1776061776061778E-2</v>
      </c>
      <c r="L50" s="4">
        <v>7.7220077220077222E-3</v>
      </c>
      <c r="M50" s="4">
        <v>3.8610038610038609E-2</v>
      </c>
      <c r="N50" s="4">
        <v>0.13127413127413126</v>
      </c>
      <c r="O50" s="4">
        <v>0.35907335907335908</v>
      </c>
      <c r="P50" s="4">
        <v>0.19305019305019305</v>
      </c>
      <c r="Q50" s="4">
        <v>5.019305019305019E-2</v>
      </c>
      <c r="R50" s="4">
        <v>0.15830115830115829</v>
      </c>
      <c r="S50" s="4">
        <v>0</v>
      </c>
      <c r="T50" s="1">
        <v>0.99123916274679658</v>
      </c>
      <c r="U50" s="8">
        <v>55.784445183621941</v>
      </c>
      <c r="V50" s="54">
        <v>17276.033671282828</v>
      </c>
      <c r="W50" s="4">
        <v>5.5814178922193758E-2</v>
      </c>
      <c r="X50" s="4">
        <v>0.24855733765601462</v>
      </c>
      <c r="Y50" s="4">
        <v>0.71984102082886681</v>
      </c>
      <c r="Z50" s="4">
        <f t="shared" si="0"/>
        <v>0.80297397769516732</v>
      </c>
      <c r="AA50" s="3">
        <v>0.20446096654275092</v>
      </c>
      <c r="AB50" s="4">
        <v>0.5985130111524164</v>
      </c>
      <c r="AC50" s="4">
        <v>3.3457249070631967E-2</v>
      </c>
      <c r="AD50" s="5">
        <v>0.16356877323420074</v>
      </c>
      <c r="AE50" s="4">
        <v>1.6269951953024941E-2</v>
      </c>
      <c r="AF50" s="11">
        <v>-1.881984315449059E-3</v>
      </c>
    </row>
    <row r="51" spans="1:32" x14ac:dyDescent="0.2">
      <c r="A51" s="10"/>
      <c r="B51" s="30" t="s">
        <v>47</v>
      </c>
      <c r="C51" s="2">
        <v>3.4230300408064158</v>
      </c>
      <c r="D51" s="2">
        <v>3.4949675347376621</v>
      </c>
      <c r="E51" s="2">
        <v>3.5765676013835659</v>
      </c>
      <c r="F51" s="2">
        <v>3.4161824161622554</v>
      </c>
      <c r="G51" s="2">
        <v>3.5519538650481564</v>
      </c>
      <c r="H51" s="2">
        <v>2.3134565846765187</v>
      </c>
      <c r="I51" s="45">
        <v>25.616279448189836</v>
      </c>
      <c r="J51" s="5">
        <v>0.44444444444444442</v>
      </c>
      <c r="K51" s="4">
        <v>0</v>
      </c>
      <c r="L51" s="4">
        <v>0.12195121951219512</v>
      </c>
      <c r="M51" s="4">
        <v>4.878048780487805E-2</v>
      </c>
      <c r="N51" s="4">
        <v>0.31707317073170732</v>
      </c>
      <c r="O51" s="4">
        <v>0.12195121951219512</v>
      </c>
      <c r="P51" s="4">
        <v>7.3170731707317069E-2</v>
      </c>
      <c r="Q51" s="4">
        <v>4.878048780487805E-2</v>
      </c>
      <c r="R51" s="4">
        <v>0.26829268292682928</v>
      </c>
      <c r="S51" s="4">
        <v>0</v>
      </c>
      <c r="T51" s="1">
        <v>8.1510211828504477</v>
      </c>
      <c r="U51" s="8">
        <v>49.896175440004612</v>
      </c>
      <c r="V51" s="54">
        <v>17374.735154898382</v>
      </c>
      <c r="W51" s="4">
        <v>5.551269571680062E-2</v>
      </c>
      <c r="X51" s="4">
        <v>0.18876555728629918</v>
      </c>
      <c r="Y51" s="4">
        <v>0.7104428593479446</v>
      </c>
      <c r="Z51" s="4">
        <f t="shared" si="0"/>
        <v>0.63043478260869557</v>
      </c>
      <c r="AA51" s="3">
        <v>0.17391304347826086</v>
      </c>
      <c r="AB51" s="4">
        <v>0.45652173913043476</v>
      </c>
      <c r="AC51" s="4">
        <v>0.17391304347826086</v>
      </c>
      <c r="AD51" s="5">
        <v>0.19565217391304349</v>
      </c>
      <c r="AE51" s="4">
        <v>0.17242009775318334</v>
      </c>
      <c r="AF51" s="11">
        <v>0.22947606207255111</v>
      </c>
    </row>
    <row r="52" spans="1:32" x14ac:dyDescent="0.2">
      <c r="A52" s="10"/>
      <c r="B52" s="30" t="s">
        <v>48</v>
      </c>
      <c r="C52" s="2">
        <v>3.2812608190528127</v>
      </c>
      <c r="D52" s="2">
        <v>3.6992616633005051</v>
      </c>
      <c r="E52" s="2">
        <v>3.5257715135741621</v>
      </c>
      <c r="F52" s="2">
        <v>3.6010919857648851</v>
      </c>
      <c r="G52" s="2">
        <v>3.8968883411081512</v>
      </c>
      <c r="H52" s="2">
        <v>2.0356835616434279</v>
      </c>
      <c r="I52" s="45">
        <v>31.407534091482162</v>
      </c>
      <c r="J52" s="5">
        <v>0.63855421686746983</v>
      </c>
      <c r="K52" s="4">
        <v>2.0689655172413793E-2</v>
      </c>
      <c r="L52" s="4">
        <v>4.8275862068965517E-2</v>
      </c>
      <c r="M52" s="4">
        <v>6.8965517241379309E-2</v>
      </c>
      <c r="N52" s="4">
        <v>5.5172413793103448E-2</v>
      </c>
      <c r="O52" s="4">
        <v>0.48965517241379308</v>
      </c>
      <c r="P52" s="4">
        <v>0.17241379310344829</v>
      </c>
      <c r="Q52" s="4">
        <v>2.7586206896551724E-2</v>
      </c>
      <c r="R52" s="4">
        <v>0.11724137931034483</v>
      </c>
      <c r="S52" s="4">
        <v>0</v>
      </c>
      <c r="T52" s="1">
        <v>1.1223217804478363</v>
      </c>
      <c r="U52" s="8">
        <v>51.275705785239971</v>
      </c>
      <c r="V52" s="54">
        <v>15792.377081225528</v>
      </c>
      <c r="W52" s="4">
        <v>1.7474609282154718E-2</v>
      </c>
      <c r="X52" s="4">
        <v>0.2707507169103498</v>
      </c>
      <c r="Y52" s="4">
        <v>0.68878011897178293</v>
      </c>
      <c r="Z52" s="4">
        <f t="shared" si="0"/>
        <v>0.77108433734939763</v>
      </c>
      <c r="AA52" s="3">
        <v>0.23493975903614459</v>
      </c>
      <c r="AB52" s="4">
        <v>0.53614457831325302</v>
      </c>
      <c r="AC52" s="4">
        <v>4.2168674698795178E-2</v>
      </c>
      <c r="AD52" s="5">
        <v>0.18674698795180722</v>
      </c>
      <c r="AE52" s="4">
        <v>-0.1627050842869775</v>
      </c>
      <c r="AF52" s="11">
        <v>0.12506269457019781</v>
      </c>
    </row>
    <row r="53" spans="1:32" x14ac:dyDescent="0.2">
      <c r="A53" s="10"/>
      <c r="B53" s="30" t="s">
        <v>49</v>
      </c>
      <c r="C53" s="2">
        <v>3.3749310973948474</v>
      </c>
      <c r="D53" s="2">
        <v>3.4480222805813203</v>
      </c>
      <c r="E53" s="2">
        <v>3.178666364971662</v>
      </c>
      <c r="F53" s="2">
        <v>3.6557503201191448</v>
      </c>
      <c r="G53" s="2">
        <v>3.9649138573153122</v>
      </c>
      <c r="H53" s="2">
        <v>1.6331247664950803</v>
      </c>
      <c r="I53" s="45">
        <v>26.137899318040091</v>
      </c>
      <c r="J53" s="5">
        <v>0.3968253968253968</v>
      </c>
      <c r="K53" s="4">
        <v>4.9180327868852458E-2</v>
      </c>
      <c r="L53" s="4">
        <v>8.1967213114754092E-2</v>
      </c>
      <c r="M53" s="4">
        <v>0</v>
      </c>
      <c r="N53" s="4">
        <v>0.19672131147540983</v>
      </c>
      <c r="O53" s="4">
        <v>0.34426229508196721</v>
      </c>
      <c r="P53" s="4">
        <v>0</v>
      </c>
      <c r="Q53" s="4">
        <v>8.1967213114754092E-2</v>
      </c>
      <c r="R53" s="4">
        <v>0.24590163934426229</v>
      </c>
      <c r="S53" s="4">
        <v>0</v>
      </c>
      <c r="T53" s="1">
        <v>3.0744166588789108</v>
      </c>
      <c r="U53" s="8">
        <v>51.881450194721317</v>
      </c>
      <c r="V53" s="54">
        <v>16069.544730406406</v>
      </c>
      <c r="W53" s="4">
        <v>0</v>
      </c>
      <c r="X53" s="4">
        <v>0.35038164607443578</v>
      </c>
      <c r="Y53" s="4">
        <v>0.74107136031476561</v>
      </c>
      <c r="Z53" s="4">
        <f t="shared" si="0"/>
        <v>0.6507936507936507</v>
      </c>
      <c r="AA53" s="3">
        <v>0.1111111111111111</v>
      </c>
      <c r="AB53" s="4">
        <v>0.53968253968253965</v>
      </c>
      <c r="AC53" s="4">
        <v>0.26984126984126983</v>
      </c>
      <c r="AD53" s="5">
        <v>7.9365079365079361E-2</v>
      </c>
      <c r="AE53" s="4">
        <v>-3.5079786420280645E-2</v>
      </c>
      <c r="AF53" s="11">
        <v>0.37214349398068913</v>
      </c>
    </row>
    <row r="54" spans="1:32" x14ac:dyDescent="0.2">
      <c r="A54" s="10"/>
      <c r="B54" s="30" t="s">
        <v>50</v>
      </c>
      <c r="C54" s="2">
        <v>2.8657547378230865</v>
      </c>
      <c r="D54" s="2">
        <v>2.9265192996834983</v>
      </c>
      <c r="E54" s="2">
        <v>3.1415548505994133</v>
      </c>
      <c r="F54" s="2">
        <v>2.9419658156069302</v>
      </c>
      <c r="G54" s="2">
        <v>3.5348994770776634</v>
      </c>
      <c r="H54" s="2">
        <v>2.0166929091543317</v>
      </c>
      <c r="I54" s="45">
        <v>28.877873097202997</v>
      </c>
      <c r="J54" s="5">
        <v>0.58823529411764708</v>
      </c>
      <c r="K54" s="4">
        <v>8.8235294117647065E-2</v>
      </c>
      <c r="L54" s="4">
        <v>2.9411764705882353E-2</v>
      </c>
      <c r="M54" s="4">
        <v>0.11764705882352941</v>
      </c>
      <c r="N54" s="4">
        <v>0.17647058823529413</v>
      </c>
      <c r="O54" s="4">
        <v>0.30882352941176472</v>
      </c>
      <c r="P54" s="4">
        <v>4.4117647058823532E-2</v>
      </c>
      <c r="Q54" s="4">
        <v>0.10294117647058823</v>
      </c>
      <c r="R54" s="4">
        <v>0.13235294117647059</v>
      </c>
      <c r="S54" s="4">
        <v>0</v>
      </c>
      <c r="T54" s="1">
        <v>1.5626362603218915</v>
      </c>
      <c r="U54" s="8">
        <v>53.033479814354408</v>
      </c>
      <c r="V54" s="54">
        <v>19407.473908380227</v>
      </c>
      <c r="W54" s="4">
        <v>3.31767760710584E-2</v>
      </c>
      <c r="X54" s="4">
        <v>0.24687249116365306</v>
      </c>
      <c r="Y54" s="4">
        <v>0.58154180149111478</v>
      </c>
      <c r="Z54" s="4">
        <f t="shared" si="0"/>
        <v>0.62352941176470589</v>
      </c>
      <c r="AA54" s="3">
        <v>0.16470588235294117</v>
      </c>
      <c r="AB54" s="4">
        <v>0.45882352941176469</v>
      </c>
      <c r="AC54" s="4">
        <v>0.23529411764705882</v>
      </c>
      <c r="AD54" s="5">
        <v>0.14117647058823529</v>
      </c>
      <c r="AE54" s="4">
        <v>4.4040989279329423E-2</v>
      </c>
      <c r="AF54" s="11">
        <v>-0.12489782559287732</v>
      </c>
    </row>
    <row r="55" spans="1:32" x14ac:dyDescent="0.2">
      <c r="A55" s="10"/>
      <c r="B55" s="30" t="s">
        <v>51</v>
      </c>
      <c r="C55" s="2">
        <v>3.3562517449385916</v>
      </c>
      <c r="D55" s="2">
        <v>3.1108620715517827</v>
      </c>
      <c r="E55" s="2">
        <v>3.3703236449042939</v>
      </c>
      <c r="F55" s="2">
        <v>3.2834844633350131</v>
      </c>
      <c r="G55" s="2">
        <v>3.6469182179583517</v>
      </c>
      <c r="H55" s="2">
        <v>2.1861390674244165</v>
      </c>
      <c r="I55" s="45">
        <v>28.194315952376595</v>
      </c>
      <c r="J55" s="5">
        <v>0.53076923076923077</v>
      </c>
      <c r="K55" s="4">
        <v>0.12389380530973451</v>
      </c>
      <c r="L55" s="4">
        <v>3.5398230088495575E-2</v>
      </c>
      <c r="M55" s="4">
        <v>0</v>
      </c>
      <c r="N55" s="4">
        <v>0.30973451327433627</v>
      </c>
      <c r="O55" s="4">
        <v>0.25663716814159293</v>
      </c>
      <c r="P55" s="4">
        <v>0.11504424778761062</v>
      </c>
      <c r="Q55" s="4">
        <v>0</v>
      </c>
      <c r="R55" s="4">
        <v>0.15929203539823009</v>
      </c>
      <c r="S55" s="4">
        <v>0</v>
      </c>
      <c r="T55" s="1">
        <v>4.2210542863640885</v>
      </c>
      <c r="U55" s="8">
        <v>55.631355732542502</v>
      </c>
      <c r="V55" s="54">
        <v>16376.847741757016</v>
      </c>
      <c r="W55" s="4">
        <v>4.9870501243844734E-2</v>
      </c>
      <c r="X55" s="4">
        <v>0.24520175136646527</v>
      </c>
      <c r="Y55" s="4">
        <v>0.71003977856207978</v>
      </c>
      <c r="Z55" s="4">
        <f t="shared" si="0"/>
        <v>0.78294573643410847</v>
      </c>
      <c r="AA55" s="3">
        <v>4.6511627906976744E-2</v>
      </c>
      <c r="AB55" s="4">
        <v>0.73643410852713176</v>
      </c>
      <c r="AC55" s="4">
        <v>0.10077519379844961</v>
      </c>
      <c r="AD55" s="5">
        <v>0.11627906976744186</v>
      </c>
      <c r="AE55" s="4">
        <v>-6.2102573153433482E-2</v>
      </c>
      <c r="AF55" s="11">
        <v>-0.16272331276983576</v>
      </c>
    </row>
    <row r="56" spans="1:32" x14ac:dyDescent="0.2">
      <c r="A56" s="10"/>
      <c r="B56" s="30" t="s">
        <v>52</v>
      </c>
      <c r="C56" s="2">
        <v>3.1617005435724899</v>
      </c>
      <c r="D56" s="2">
        <v>3.2048776965164194</v>
      </c>
      <c r="E56" s="2">
        <v>3.4247810231333808</v>
      </c>
      <c r="F56" s="2">
        <v>3.113442990456464</v>
      </c>
      <c r="G56" s="2">
        <v>3.6179992259045854</v>
      </c>
      <c r="H56" s="2">
        <v>2.3218398946146963</v>
      </c>
      <c r="I56" s="45">
        <v>26.004945788785186</v>
      </c>
      <c r="J56" s="5">
        <v>0.2792207792207792</v>
      </c>
      <c r="K56" s="4">
        <v>2.7210884353741496E-2</v>
      </c>
      <c r="L56" s="4">
        <v>4.0816326530612242E-2</v>
      </c>
      <c r="M56" s="4">
        <v>3.4013605442176874E-2</v>
      </c>
      <c r="N56" s="4">
        <v>0.18367346938775511</v>
      </c>
      <c r="O56" s="4">
        <v>0.35374149659863946</v>
      </c>
      <c r="P56" s="4">
        <v>8.8435374149659865E-2</v>
      </c>
      <c r="Q56" s="4">
        <v>0.10884353741496598</v>
      </c>
      <c r="R56" s="4">
        <v>0.16326530612244897</v>
      </c>
      <c r="S56" s="4">
        <v>0</v>
      </c>
      <c r="T56" s="1">
        <v>3.2252440990366327</v>
      </c>
      <c r="U56" s="8">
        <v>48.443775258050245</v>
      </c>
      <c r="V56" s="54">
        <v>17475.330761590973</v>
      </c>
      <c r="W56" s="4">
        <v>7.8757484868610783E-2</v>
      </c>
      <c r="X56" s="4">
        <v>0.41665427416304768</v>
      </c>
      <c r="Y56" s="4">
        <v>0.68780228501612717</v>
      </c>
      <c r="Z56" s="4">
        <f t="shared" si="0"/>
        <v>0.5714285714285714</v>
      </c>
      <c r="AA56" s="3">
        <v>0.18181818181818182</v>
      </c>
      <c r="AB56" s="4">
        <v>0.38961038961038963</v>
      </c>
      <c r="AC56" s="4">
        <v>0.17532467532467533</v>
      </c>
      <c r="AD56" s="5">
        <v>0.25324675324675322</v>
      </c>
      <c r="AE56" s="4">
        <v>-0.13781867846050977</v>
      </c>
      <c r="AF56" s="11">
        <v>-0.16289611982402019</v>
      </c>
    </row>
    <row r="57" spans="1:32" x14ac:dyDescent="0.2">
      <c r="A57" s="10"/>
      <c r="B57" s="30" t="s">
        <v>53</v>
      </c>
      <c r="C57" s="2">
        <v>2.9558006679424453</v>
      </c>
      <c r="D57" s="2">
        <v>3.4675077820681528</v>
      </c>
      <c r="E57" s="2">
        <v>3.3686222073782006</v>
      </c>
      <c r="F57" s="2">
        <v>3.2836740916592033</v>
      </c>
      <c r="G57" s="2">
        <v>3.900216958515168</v>
      </c>
      <c r="H57" s="2">
        <v>2.5299076702249947</v>
      </c>
      <c r="I57" s="45">
        <v>25.02089443260143</v>
      </c>
      <c r="J57" s="5">
        <v>0.54022988505747127</v>
      </c>
      <c r="K57" s="4">
        <v>4.3478260869565216E-2</v>
      </c>
      <c r="L57" s="4">
        <v>0</v>
      </c>
      <c r="M57" s="4">
        <v>4.3478260869565216E-2</v>
      </c>
      <c r="N57" s="4">
        <v>0.21739130434782608</v>
      </c>
      <c r="O57" s="4">
        <v>0.49275362318840582</v>
      </c>
      <c r="P57" s="4">
        <v>0</v>
      </c>
      <c r="Q57" s="4">
        <v>0</v>
      </c>
      <c r="R57" s="4">
        <v>0.20289855072463769</v>
      </c>
      <c r="S57" s="4">
        <v>0</v>
      </c>
      <c r="T57" s="1">
        <v>3.1424734528142921</v>
      </c>
      <c r="U57" s="8">
        <v>53.417319636548264</v>
      </c>
      <c r="V57" s="54">
        <v>14554.963560158592</v>
      </c>
      <c r="W57" s="4">
        <v>4.2918688913725633E-2</v>
      </c>
      <c r="X57" s="4">
        <v>0.37281916961656614</v>
      </c>
      <c r="Y57" s="4">
        <v>0.77714726577323145</v>
      </c>
      <c r="Z57" s="4">
        <f t="shared" si="0"/>
        <v>0.70930232558139528</v>
      </c>
      <c r="AA57" s="3">
        <v>9.3023255813953487E-2</v>
      </c>
      <c r="AB57" s="4">
        <v>0.61627906976744184</v>
      </c>
      <c r="AC57" s="4">
        <v>0.15116279069767441</v>
      </c>
      <c r="AD57" s="5">
        <v>0.13953488372093023</v>
      </c>
      <c r="AE57" s="4">
        <v>6.4201868776983195E-2</v>
      </c>
      <c r="AF57" s="11">
        <v>0.13686430620947276</v>
      </c>
    </row>
    <row r="58" spans="1:32" x14ac:dyDescent="0.2">
      <c r="A58" s="10"/>
      <c r="B58" s="30" t="s">
        <v>54</v>
      </c>
      <c r="C58" s="2">
        <v>3.2501205180459332</v>
      </c>
      <c r="D58" s="2">
        <v>3.6971312898260758</v>
      </c>
      <c r="E58" s="2">
        <v>3.4718782142075124</v>
      </c>
      <c r="F58" s="2">
        <v>3.3868458863073352</v>
      </c>
      <c r="G58" s="2">
        <v>4.0239967950030762</v>
      </c>
      <c r="H58" s="2">
        <v>1.9542174448591043</v>
      </c>
      <c r="I58" s="45">
        <v>29.255693433724161</v>
      </c>
      <c r="J58" s="5">
        <v>0.7142857142857143</v>
      </c>
      <c r="K58" s="4">
        <v>9.1324200913242004E-3</v>
      </c>
      <c r="L58" s="4">
        <v>2.2831050228310501E-2</v>
      </c>
      <c r="M58" s="4">
        <v>3.1963470319634701E-2</v>
      </c>
      <c r="N58" s="4">
        <v>0.12328767123287671</v>
      </c>
      <c r="O58" s="4">
        <v>0.36073059360730592</v>
      </c>
      <c r="P58" s="4">
        <v>0.23287671232876711</v>
      </c>
      <c r="Q58" s="4">
        <v>8.2191780821917804E-2</v>
      </c>
      <c r="R58" s="4">
        <v>0.13698630136986301</v>
      </c>
      <c r="S58" s="4">
        <v>0</v>
      </c>
      <c r="T58" s="1">
        <v>1.7421655415052617</v>
      </c>
      <c r="U58" s="8">
        <v>50.828026391486716</v>
      </c>
      <c r="V58" s="54">
        <v>16293.974782507228</v>
      </c>
      <c r="W58" s="4">
        <v>0.12761986981208584</v>
      </c>
      <c r="X58" s="4">
        <v>0.30784182769860813</v>
      </c>
      <c r="Y58" s="4">
        <v>0.7399711624064651</v>
      </c>
      <c r="Z58" s="4">
        <f t="shared" si="0"/>
        <v>0.86852589641434264</v>
      </c>
      <c r="AA58" s="3">
        <v>0.2549800796812749</v>
      </c>
      <c r="AB58" s="4">
        <v>0.61354581673306774</v>
      </c>
      <c r="AC58" s="4">
        <v>7.5697211155378488E-2</v>
      </c>
      <c r="AD58" s="5">
        <v>5.5776892430278883E-2</v>
      </c>
      <c r="AE58" s="4">
        <v>4.6372161424849567E-2</v>
      </c>
      <c r="AF58" s="11">
        <v>6.0847321427608181E-2</v>
      </c>
    </row>
    <row r="59" spans="1:32" x14ac:dyDescent="0.2">
      <c r="A59" s="10"/>
      <c r="B59" s="30" t="s">
        <v>55</v>
      </c>
      <c r="C59" s="2">
        <v>3.1311337027386217</v>
      </c>
      <c r="D59" s="2">
        <v>3.6997700213740368</v>
      </c>
      <c r="E59" s="2">
        <v>3.7210576121887096</v>
      </c>
      <c r="F59" s="2">
        <v>3.5286305883397642</v>
      </c>
      <c r="G59" s="2">
        <v>4.084073938592228</v>
      </c>
      <c r="H59" s="2">
        <v>2.3404994131925947</v>
      </c>
      <c r="I59" s="45">
        <v>30.110497354128341</v>
      </c>
      <c r="J59" s="5">
        <v>0.62916666666666665</v>
      </c>
      <c r="K59" s="4">
        <v>3.5242290748898682E-2</v>
      </c>
      <c r="L59" s="4">
        <v>3.5242290748898682E-2</v>
      </c>
      <c r="M59" s="4">
        <v>3.9647577092511016E-2</v>
      </c>
      <c r="N59" s="4">
        <v>0.11013215859030837</v>
      </c>
      <c r="O59" s="4">
        <v>0.5374449339207048</v>
      </c>
      <c r="P59" s="4">
        <v>0.16740088105726872</v>
      </c>
      <c r="Q59" s="4">
        <v>0</v>
      </c>
      <c r="R59" s="4">
        <v>7.4889867841409691E-2</v>
      </c>
      <c r="S59" s="4">
        <v>0</v>
      </c>
      <c r="T59" s="1">
        <v>2.0731440374957453</v>
      </c>
      <c r="U59" s="8">
        <v>48.59733190887296</v>
      </c>
      <c r="V59" s="54">
        <v>19567.887146973389</v>
      </c>
      <c r="W59" s="4">
        <v>6.3198286709545526E-2</v>
      </c>
      <c r="X59" s="4">
        <v>0.2780267180646987</v>
      </c>
      <c r="Y59" s="4">
        <v>0.7345626458587704</v>
      </c>
      <c r="Z59" s="4">
        <f t="shared" si="0"/>
        <v>0.77824267782426781</v>
      </c>
      <c r="AA59" s="3">
        <v>0.24686192468619247</v>
      </c>
      <c r="AB59" s="4">
        <v>0.53138075313807531</v>
      </c>
      <c r="AC59" s="4">
        <v>0.1297071129707113</v>
      </c>
      <c r="AD59" s="5">
        <v>9.2050209205020925E-2</v>
      </c>
      <c r="AE59" s="4">
        <v>-8.1582694176498549E-3</v>
      </c>
      <c r="AF59" s="11">
        <v>-0.44545043005413631</v>
      </c>
    </row>
    <row r="60" spans="1:32" x14ac:dyDescent="0.2">
      <c r="A60" s="10"/>
      <c r="B60" s="30" t="s">
        <v>56</v>
      </c>
      <c r="C60" s="2">
        <v>2.9971936210838104</v>
      </c>
      <c r="D60" s="2">
        <v>2.6936209171444658</v>
      </c>
      <c r="E60" s="2">
        <v>2.6145654205617244</v>
      </c>
      <c r="F60" s="2">
        <v>3.4019112546690513</v>
      </c>
      <c r="G60" s="2">
        <v>3.5351472690894514</v>
      </c>
      <c r="H60" s="2">
        <v>2.5883972652265128</v>
      </c>
      <c r="I60" s="45">
        <v>27.369342480759233</v>
      </c>
      <c r="J60" s="5">
        <v>0.65714285714285714</v>
      </c>
      <c r="K60" s="4">
        <v>0.14814814814814814</v>
      </c>
      <c r="L60" s="4">
        <v>0.14814814814814814</v>
      </c>
      <c r="M60" s="4">
        <v>0.18518518518518517</v>
      </c>
      <c r="N60" s="4">
        <v>0.33333333333333331</v>
      </c>
      <c r="O60" s="4">
        <v>0.1111111111111111</v>
      </c>
      <c r="P60" s="4">
        <v>3.7037037037037035E-2</v>
      </c>
      <c r="Q60" s="4">
        <v>3.7037037037037035E-2</v>
      </c>
      <c r="R60" s="4">
        <v>0</v>
      </c>
      <c r="S60" s="4">
        <v>0</v>
      </c>
      <c r="T60" s="1">
        <v>5.4654967373283245</v>
      </c>
      <c r="U60" s="8">
        <v>59.231769427882654</v>
      </c>
      <c r="V60" s="54">
        <v>29727.037336753303</v>
      </c>
      <c r="W60" s="4">
        <v>0</v>
      </c>
      <c r="X60" s="4">
        <v>0.26268769518749369</v>
      </c>
      <c r="Y60" s="4">
        <v>0.73861087112026391</v>
      </c>
      <c r="Z60" s="4">
        <f t="shared" si="0"/>
        <v>0.6</v>
      </c>
      <c r="AA60" s="3">
        <v>0</v>
      </c>
      <c r="AB60" s="4">
        <v>0.6</v>
      </c>
      <c r="AC60" s="4">
        <v>0.14285714285714285</v>
      </c>
      <c r="AD60" s="5">
        <v>0.25714285714285712</v>
      </c>
      <c r="AE60" s="4">
        <v>0.5568827118947588</v>
      </c>
      <c r="AF60" s="11">
        <v>0.32210943612525367</v>
      </c>
    </row>
    <row r="61" spans="1:32" x14ac:dyDescent="0.2">
      <c r="A61" s="10"/>
      <c r="B61" s="30" t="s">
        <v>57</v>
      </c>
      <c r="C61" s="2">
        <v>2.9015479162314559</v>
      </c>
      <c r="D61" s="2">
        <v>3.1073729701053083</v>
      </c>
      <c r="E61" s="2">
        <v>3.1200993938517017</v>
      </c>
      <c r="F61" s="2">
        <v>3.0407909612952015</v>
      </c>
      <c r="G61" s="2">
        <v>3.7580393435273467</v>
      </c>
      <c r="H61" s="2">
        <v>2.4711081228926797</v>
      </c>
      <c r="I61" s="45">
        <v>28.352308605874843</v>
      </c>
      <c r="J61" s="5">
        <v>0.46218487394957986</v>
      </c>
      <c r="K61" s="4">
        <v>5.4054054054054057E-2</v>
      </c>
      <c r="L61" s="4">
        <v>7.2072072072072071E-2</v>
      </c>
      <c r="M61" s="4">
        <v>1.8018018018018018E-2</v>
      </c>
      <c r="N61" s="4">
        <v>0.17117117117117117</v>
      </c>
      <c r="O61" s="4">
        <v>0.35135135135135137</v>
      </c>
      <c r="P61" s="4">
        <v>0.14414414414414414</v>
      </c>
      <c r="Q61" s="4">
        <v>4.5045045045045043E-2</v>
      </c>
      <c r="R61" s="4">
        <v>0.12612612612612611</v>
      </c>
      <c r="S61" s="4">
        <v>1.8018018018018018E-2</v>
      </c>
      <c r="T61" s="1">
        <v>4.0915923709216386</v>
      </c>
      <c r="U61" s="8">
        <v>51.751107964347902</v>
      </c>
      <c r="V61" s="54">
        <v>18200.08091892051</v>
      </c>
      <c r="W61" s="4">
        <v>5.5210246876968405E-2</v>
      </c>
      <c r="X61" s="4">
        <v>0.22313302353917708</v>
      </c>
      <c r="Y61" s="4">
        <v>0.69317079384533664</v>
      </c>
      <c r="Z61" s="4">
        <f t="shared" si="0"/>
        <v>0.57627118644067798</v>
      </c>
      <c r="AA61" s="3">
        <v>0.17796610169491525</v>
      </c>
      <c r="AB61" s="4">
        <v>0.39830508474576271</v>
      </c>
      <c r="AC61" s="4">
        <v>0.29661016949152541</v>
      </c>
      <c r="AD61" s="5">
        <v>0.1271186440677966</v>
      </c>
      <c r="AE61" s="4">
        <v>5.5375305521291329E-2</v>
      </c>
      <c r="AF61" s="11">
        <v>5.6889018904085598E-2</v>
      </c>
    </row>
    <row r="62" spans="1:32" x14ac:dyDescent="0.2">
      <c r="A62" s="10"/>
      <c r="B62" s="30" t="s">
        <v>58</v>
      </c>
      <c r="C62" s="2">
        <v>2.9799194111833778</v>
      </c>
      <c r="D62" s="2">
        <v>3.0061995313829533</v>
      </c>
      <c r="E62" s="2">
        <v>2.9051014447443695</v>
      </c>
      <c r="F62" s="2">
        <v>3.0149217485222675</v>
      </c>
      <c r="G62" s="2">
        <v>3.3183511523500688</v>
      </c>
      <c r="H62" s="2">
        <v>2.1368213899579223</v>
      </c>
      <c r="I62" s="45">
        <v>24.93307431653497</v>
      </c>
      <c r="J62" s="5">
        <v>0.30327868852459017</v>
      </c>
      <c r="K62" s="4">
        <v>0.1440677966101695</v>
      </c>
      <c r="L62" s="4">
        <v>6.7796610169491525E-2</v>
      </c>
      <c r="M62" s="4">
        <v>0</v>
      </c>
      <c r="N62" s="4">
        <v>0.23728813559322035</v>
      </c>
      <c r="O62" s="4">
        <v>0.27966101694915252</v>
      </c>
      <c r="P62" s="4">
        <v>5.9322033898305086E-2</v>
      </c>
      <c r="Q62" s="4">
        <v>5.0847457627118647E-2</v>
      </c>
      <c r="R62" s="4">
        <v>0.16101694915254236</v>
      </c>
      <c r="S62" s="4">
        <v>0</v>
      </c>
      <c r="T62" s="1">
        <v>4.8658221183014172</v>
      </c>
      <c r="U62" s="8">
        <v>59.808890835958785</v>
      </c>
      <c r="V62" s="54">
        <v>19503.932980005939</v>
      </c>
      <c r="W62" s="4">
        <v>0</v>
      </c>
      <c r="X62" s="4">
        <v>0.29228313461029964</v>
      </c>
      <c r="Y62" s="4">
        <v>0.71097947218085611</v>
      </c>
      <c r="Z62" s="4">
        <f t="shared" si="0"/>
        <v>0.6198347107438017</v>
      </c>
      <c r="AA62" s="3">
        <v>3.3057851239669422E-2</v>
      </c>
      <c r="AB62" s="4">
        <v>0.58677685950413228</v>
      </c>
      <c r="AC62" s="4">
        <v>0.16528925619834711</v>
      </c>
      <c r="AD62" s="5">
        <v>0.21487603305785125</v>
      </c>
      <c r="AE62" s="4">
        <v>5.1308175015110757E-2</v>
      </c>
      <c r="AF62" s="11">
        <v>0.30284145098824422</v>
      </c>
    </row>
    <row r="63" spans="1:32" x14ac:dyDescent="0.2">
      <c r="A63" s="38"/>
      <c r="B63" s="39" t="s">
        <v>59</v>
      </c>
      <c r="C63" s="40">
        <v>2.8916141117103846</v>
      </c>
      <c r="D63" s="40">
        <v>3.1378023168752867</v>
      </c>
      <c r="E63" s="40">
        <v>2.8242787483924667</v>
      </c>
      <c r="F63" s="40">
        <v>2.8579878489738819</v>
      </c>
      <c r="G63" s="40">
        <v>3.3065080916861662</v>
      </c>
      <c r="H63" s="40">
        <v>1.8529253347571053</v>
      </c>
      <c r="I63" s="48">
        <v>23.093588622807776</v>
      </c>
      <c r="J63" s="52">
        <v>5.5555555555555552E-2</v>
      </c>
      <c r="K63" s="42">
        <v>0</v>
      </c>
      <c r="L63" s="42">
        <v>0</v>
      </c>
      <c r="M63" s="42">
        <v>0</v>
      </c>
      <c r="N63" s="42">
        <v>0</v>
      </c>
      <c r="O63" s="42">
        <v>0.26315789473684209</v>
      </c>
      <c r="P63" s="42">
        <v>0.33333333333333331</v>
      </c>
      <c r="Q63" s="42">
        <v>0</v>
      </c>
      <c r="R63" s="42">
        <v>0</v>
      </c>
      <c r="S63" s="42">
        <v>0.40350877192982454</v>
      </c>
      <c r="T63" s="61">
        <v>3.8470832545006264</v>
      </c>
      <c r="U63" s="41">
        <v>60.23255910504114</v>
      </c>
      <c r="V63" s="57">
        <v>23723.918231397001</v>
      </c>
      <c r="W63" s="42">
        <v>0</v>
      </c>
      <c r="X63" s="42">
        <v>0.73919768410672493</v>
      </c>
      <c r="Y63" s="42">
        <v>0.81993804990044394</v>
      </c>
      <c r="Z63" s="42">
        <f t="shared" si="0"/>
        <v>0.75824175824175821</v>
      </c>
      <c r="AA63" s="65">
        <v>0.40659340659340659</v>
      </c>
      <c r="AB63" s="42">
        <v>0.35164835164835168</v>
      </c>
      <c r="AC63" s="42">
        <v>0.13186813186813187</v>
      </c>
      <c r="AD63" s="52">
        <v>0.10989010989010989</v>
      </c>
      <c r="AE63" s="42">
        <v>2.4389541727008801E-2</v>
      </c>
      <c r="AF63" s="43">
        <v>0.11029256000906207</v>
      </c>
    </row>
    <row r="64" spans="1:32" x14ac:dyDescent="0.2">
      <c r="A64" s="32" t="s">
        <v>40</v>
      </c>
      <c r="B64" s="33" t="s">
        <v>43</v>
      </c>
      <c r="C64" s="34">
        <v>4.0461236171754038</v>
      </c>
      <c r="D64" s="34">
        <v>3.9450455320517466</v>
      </c>
      <c r="E64" s="34">
        <v>3.831497454272188</v>
      </c>
      <c r="F64" s="34">
        <v>3.6733350150526167</v>
      </c>
      <c r="G64" s="34">
        <v>3.9886625987140802</v>
      </c>
      <c r="H64" s="34">
        <v>2.2806233450735123</v>
      </c>
      <c r="I64" s="47">
        <v>27.571322303280962</v>
      </c>
      <c r="J64" s="51">
        <v>0.67500000000000004</v>
      </c>
      <c r="K64" s="36">
        <v>6.6666666666666666E-2</v>
      </c>
      <c r="L64" s="36">
        <v>0</v>
      </c>
      <c r="M64" s="36">
        <v>0</v>
      </c>
      <c r="N64" s="36">
        <v>0.16666666666666666</v>
      </c>
      <c r="O64" s="36">
        <v>0.26666666666666666</v>
      </c>
      <c r="P64" s="36">
        <v>0.2</v>
      </c>
      <c r="Q64" s="36">
        <v>0.2</v>
      </c>
      <c r="R64" s="36">
        <v>0.1</v>
      </c>
      <c r="S64" s="36">
        <v>0</v>
      </c>
      <c r="T64" s="60">
        <v>0.68509610284143907</v>
      </c>
      <c r="U64" s="35">
        <v>59.998136359570928</v>
      </c>
      <c r="V64" s="56">
        <v>17367.797116273738</v>
      </c>
      <c r="W64" s="36">
        <v>0.22430657919793506</v>
      </c>
      <c r="X64" s="36">
        <v>0.57119293599252341</v>
      </c>
      <c r="Y64" s="36">
        <v>0.83346374295991543</v>
      </c>
      <c r="Z64" s="36">
        <f t="shared" si="0"/>
        <v>0.85000000000000009</v>
      </c>
      <c r="AA64" s="64">
        <v>0.3</v>
      </c>
      <c r="AB64" s="36">
        <v>0.55000000000000004</v>
      </c>
      <c r="AC64" s="36">
        <v>0.1</v>
      </c>
      <c r="AD64" s="51">
        <v>0.05</v>
      </c>
      <c r="AE64" s="36">
        <v>0.24294343791609618</v>
      </c>
      <c r="AF64" s="37">
        <v>-0.14702269395308909</v>
      </c>
    </row>
    <row r="65" spans="1:32" x14ac:dyDescent="0.2">
      <c r="A65" s="10"/>
      <c r="B65" s="30" t="s">
        <v>44</v>
      </c>
      <c r="C65" s="2">
        <v>3.6667223108014482</v>
      </c>
      <c r="D65" s="2">
        <v>3.7927769151643629</v>
      </c>
      <c r="E65" s="2">
        <v>3.532710967660607</v>
      </c>
      <c r="F65" s="2">
        <v>3.4590563734131159</v>
      </c>
      <c r="G65" s="2">
        <v>3.7694530420493777</v>
      </c>
      <c r="H65" s="2">
        <v>2.2286701396991306</v>
      </c>
      <c r="I65" s="45">
        <v>25.610809999478626</v>
      </c>
      <c r="J65" s="5">
        <v>0.50246305418719217</v>
      </c>
      <c r="K65" s="4">
        <v>2.556818181818182E-2</v>
      </c>
      <c r="L65" s="4">
        <v>8.5227272727272721E-3</v>
      </c>
      <c r="M65" s="4">
        <v>2.556818181818182E-2</v>
      </c>
      <c r="N65" s="4">
        <v>0.26704545454545453</v>
      </c>
      <c r="O65" s="4">
        <v>0.23579545454545456</v>
      </c>
      <c r="P65" s="4">
        <v>0.16477272727272727</v>
      </c>
      <c r="Q65" s="4">
        <v>8.5227272727272721E-2</v>
      </c>
      <c r="R65" s="4">
        <v>0.16761363636363635</v>
      </c>
      <c r="S65" s="4">
        <v>1.9886363636363636E-2</v>
      </c>
      <c r="T65" s="1">
        <v>1.2681004294840348</v>
      </c>
      <c r="U65" s="8">
        <v>62.542598930567301</v>
      </c>
      <c r="V65" s="54">
        <v>23675.177747006586</v>
      </c>
      <c r="W65" s="4">
        <v>0.1015498471036127</v>
      </c>
      <c r="X65" s="4">
        <v>0.2133723674838377</v>
      </c>
      <c r="Y65" s="4">
        <v>0.83630681393435435</v>
      </c>
      <c r="Z65" s="4">
        <f t="shared" si="0"/>
        <v>0.84482758620689657</v>
      </c>
      <c r="AA65" s="3">
        <v>0.20443349753694581</v>
      </c>
      <c r="AB65" s="4">
        <v>0.64039408866995073</v>
      </c>
      <c r="AC65" s="4">
        <v>7.8817733990147784E-2</v>
      </c>
      <c r="AD65" s="5">
        <v>7.6354679802955669E-2</v>
      </c>
      <c r="AE65" s="4">
        <v>9.0356412083977489E-2</v>
      </c>
      <c r="AF65" s="11">
        <v>-0.11593666022110349</v>
      </c>
    </row>
    <row r="66" spans="1:32" x14ac:dyDescent="0.2">
      <c r="A66" s="10"/>
      <c r="B66" s="30" t="s">
        <v>45</v>
      </c>
      <c r="C66" s="2">
        <v>3.2144699448079037</v>
      </c>
      <c r="D66" s="2">
        <v>3.3356670251856499</v>
      </c>
      <c r="E66" s="2">
        <v>3.3130727290502584</v>
      </c>
      <c r="F66" s="2">
        <v>3.2424970946094951</v>
      </c>
      <c r="G66" s="2">
        <v>3.6617819179935598</v>
      </c>
      <c r="H66" s="2">
        <v>2.4969625724687194</v>
      </c>
      <c r="I66" s="45">
        <v>26.115720448802097</v>
      </c>
      <c r="J66" s="5">
        <v>0.38095238095238093</v>
      </c>
      <c r="K66" s="4">
        <v>8.1850533807829182E-2</v>
      </c>
      <c r="L66" s="4">
        <v>1.7793594306049824E-2</v>
      </c>
      <c r="M66" s="4">
        <v>4.9822064056939501E-2</v>
      </c>
      <c r="N66" s="4">
        <v>0.37722419928825623</v>
      </c>
      <c r="O66" s="4">
        <v>0.16370106761565836</v>
      </c>
      <c r="P66" s="4">
        <v>5.6939501779359428E-2</v>
      </c>
      <c r="Q66" s="4">
        <v>5.3380782918149468E-2</v>
      </c>
      <c r="R66" s="4">
        <v>0.18861209964412812</v>
      </c>
      <c r="S66" s="4">
        <v>1.0676156583629894E-2</v>
      </c>
      <c r="T66" s="1">
        <v>2.1113731397240487</v>
      </c>
      <c r="U66" s="8">
        <v>57.44658713722832</v>
      </c>
      <c r="V66" s="54">
        <v>20732.963412836554</v>
      </c>
      <c r="W66" s="4">
        <v>4.3474798828013084E-2</v>
      </c>
      <c r="X66" s="4">
        <v>0.24117378347728891</v>
      </c>
      <c r="Y66" s="4">
        <v>0.64919406490117526</v>
      </c>
      <c r="Z66" s="4">
        <f t="shared" si="0"/>
        <v>0.67346938775510201</v>
      </c>
      <c r="AA66" s="3">
        <v>8.1632653061224483E-2</v>
      </c>
      <c r="AB66" s="4">
        <v>0.59183673469387754</v>
      </c>
      <c r="AC66" s="4">
        <v>0.17346938775510204</v>
      </c>
      <c r="AD66" s="5">
        <v>0.15306122448979592</v>
      </c>
      <c r="AE66" s="4">
        <v>3.4833670245770332E-2</v>
      </c>
      <c r="AF66" s="11">
        <v>-9.7636671271531417E-2</v>
      </c>
    </row>
    <row r="67" spans="1:32" x14ac:dyDescent="0.2">
      <c r="A67" s="10"/>
      <c r="B67" s="30" t="s">
        <v>60</v>
      </c>
      <c r="C67" s="2">
        <v>3.3687591231576706</v>
      </c>
      <c r="D67" s="2">
        <v>3.1964206207166082</v>
      </c>
      <c r="E67" s="2">
        <v>3.3648715722114186</v>
      </c>
      <c r="F67" s="2">
        <v>3.2204735131701567</v>
      </c>
      <c r="G67" s="2">
        <v>3.8526542031717592</v>
      </c>
      <c r="H67" s="2">
        <v>2.1275625918383212</v>
      </c>
      <c r="I67" s="45">
        <v>26.369379363845319</v>
      </c>
      <c r="J67" s="5">
        <v>0.625</v>
      </c>
      <c r="K67" s="4">
        <v>4.5454545454545456E-2</v>
      </c>
      <c r="L67" s="4">
        <v>0</v>
      </c>
      <c r="M67" s="4">
        <v>0</v>
      </c>
      <c r="N67" s="4">
        <v>0.13636363636363635</v>
      </c>
      <c r="O67" s="4">
        <v>0.27272727272727271</v>
      </c>
      <c r="P67" s="4">
        <v>0.31818181818181818</v>
      </c>
      <c r="Q67" s="4">
        <v>0.13636363636363635</v>
      </c>
      <c r="R67" s="4">
        <v>9.0909090909090912E-2</v>
      </c>
      <c r="S67" s="4">
        <v>0</v>
      </c>
      <c r="T67" s="1">
        <v>1.7884065352675691</v>
      </c>
      <c r="U67" s="8">
        <v>60.458314273604252</v>
      </c>
      <c r="V67" s="54">
        <v>12685.588008775798</v>
      </c>
      <c r="W67" s="4">
        <v>0.24323143642190415</v>
      </c>
      <c r="X67" s="4">
        <v>0.48977213094489636</v>
      </c>
      <c r="Y67" s="4">
        <v>0.64191451611828865</v>
      </c>
      <c r="Z67" s="4">
        <f t="shared" si="0"/>
        <v>0.79166666666666663</v>
      </c>
      <c r="AA67" s="3">
        <v>0.33333333333333331</v>
      </c>
      <c r="AB67" s="4">
        <v>0.45833333333333331</v>
      </c>
      <c r="AC67" s="4">
        <v>4.1666666666666664E-2</v>
      </c>
      <c r="AD67" s="5">
        <v>0.16666666666666666</v>
      </c>
      <c r="AE67" s="4">
        <v>0.29543591244234535</v>
      </c>
      <c r="AF67" s="11">
        <v>-0.18993068655855105</v>
      </c>
    </row>
    <row r="68" spans="1:32" x14ac:dyDescent="0.2">
      <c r="A68" s="10"/>
      <c r="B68" s="30" t="s">
        <v>46</v>
      </c>
      <c r="C68" s="2">
        <v>3.4357143054278989</v>
      </c>
      <c r="D68" s="2">
        <v>3.6757215171103961</v>
      </c>
      <c r="E68" s="2">
        <v>3.3814341652063566</v>
      </c>
      <c r="F68" s="2">
        <v>3.4273062714859925</v>
      </c>
      <c r="G68" s="2">
        <v>3.773633227337128</v>
      </c>
      <c r="H68" s="2">
        <v>1.9669368193618009</v>
      </c>
      <c r="I68" s="45">
        <v>26.474818229742045</v>
      </c>
      <c r="J68" s="5">
        <v>0.4046153846153846</v>
      </c>
      <c r="K68" s="4">
        <v>3.7459283387622153E-2</v>
      </c>
      <c r="L68" s="4">
        <v>1.6286644951140065E-2</v>
      </c>
      <c r="M68" s="4">
        <v>2.2801302931596091E-2</v>
      </c>
      <c r="N68" s="4">
        <v>0.2736156351791531</v>
      </c>
      <c r="O68" s="4">
        <v>0.29967426710097722</v>
      </c>
      <c r="P68" s="4">
        <v>0.12052117263843648</v>
      </c>
      <c r="Q68" s="4">
        <v>9.1205211726384364E-2</v>
      </c>
      <c r="R68" s="4">
        <v>0.13680781758957655</v>
      </c>
      <c r="S68" s="4">
        <v>1.6286644951140066E-3</v>
      </c>
      <c r="T68" s="1">
        <v>1.976907225789837</v>
      </c>
      <c r="U68" s="8">
        <v>63.969663944864109</v>
      </c>
      <c r="V68" s="54">
        <v>17077.754725658317</v>
      </c>
      <c r="W68" s="4">
        <v>0.16810008729097858</v>
      </c>
      <c r="X68" s="4">
        <v>0.49176173458071193</v>
      </c>
      <c r="Y68" s="4">
        <v>0.75450779152519243</v>
      </c>
      <c r="Z68" s="4">
        <f t="shared" ref="Z68:Z105" si="1">AA68+AB68</f>
        <v>0.80461538461538462</v>
      </c>
      <c r="AA68" s="3">
        <v>0.35230769230769232</v>
      </c>
      <c r="AB68" s="4">
        <v>0.4523076923076923</v>
      </c>
      <c r="AC68" s="4">
        <v>8.3076923076923076E-2</v>
      </c>
      <c r="AD68" s="5">
        <v>0.1123076923076923</v>
      </c>
      <c r="AE68" s="4">
        <v>0.2411933239385633</v>
      </c>
      <c r="AF68" s="11">
        <v>-3.4608429778954619E-2</v>
      </c>
    </row>
    <row r="69" spans="1:32" x14ac:dyDescent="0.2">
      <c r="A69" s="10"/>
      <c r="B69" s="30" t="s">
        <v>47</v>
      </c>
      <c r="C69" s="2">
        <v>3.2550048805915601</v>
      </c>
      <c r="D69" s="2">
        <v>3.3663469432783892</v>
      </c>
      <c r="E69" s="2">
        <v>3.1844276785239796</v>
      </c>
      <c r="F69" s="2">
        <v>3.1468232980630875</v>
      </c>
      <c r="G69" s="2">
        <v>3.5192838189696456</v>
      </c>
      <c r="H69" s="2">
        <v>2.4483212173296036</v>
      </c>
      <c r="I69" s="45">
        <v>26.027146281872913</v>
      </c>
      <c r="J69" s="5">
        <v>0.28363636363636363</v>
      </c>
      <c r="K69" s="4">
        <v>5.9288537549407112E-2</v>
      </c>
      <c r="L69" s="4">
        <v>3.952569169960474E-3</v>
      </c>
      <c r="M69" s="4">
        <v>3.9525691699604744E-2</v>
      </c>
      <c r="N69" s="4">
        <v>0.31225296442687744</v>
      </c>
      <c r="O69" s="4">
        <v>0.27667984189723321</v>
      </c>
      <c r="P69" s="4">
        <v>7.1146245059288543E-2</v>
      </c>
      <c r="Q69" s="4">
        <v>5.1383399209486168E-2</v>
      </c>
      <c r="R69" s="4">
        <v>0.16600790513833993</v>
      </c>
      <c r="S69" s="4">
        <v>1.9762845849802372E-2</v>
      </c>
      <c r="T69" s="1">
        <v>2.78172501819129</v>
      </c>
      <c r="U69" s="8">
        <v>55.860771780186681</v>
      </c>
      <c r="V69" s="54">
        <v>17366.729347214219</v>
      </c>
      <c r="W69" s="4">
        <v>5.8718235249284323E-2</v>
      </c>
      <c r="X69" s="4">
        <v>0.30783436348563908</v>
      </c>
      <c r="Y69" s="4">
        <v>0.612030208234978</v>
      </c>
      <c r="Z69" s="4">
        <f t="shared" si="1"/>
        <v>0.80072463768115942</v>
      </c>
      <c r="AA69" s="3">
        <v>0.17753623188405798</v>
      </c>
      <c r="AB69" s="4">
        <v>0.62318840579710144</v>
      </c>
      <c r="AC69" s="4">
        <v>0.10144927536231885</v>
      </c>
      <c r="AD69" s="5">
        <v>9.7826086956521743E-2</v>
      </c>
      <c r="AE69" s="4">
        <v>0.1479697288451598</v>
      </c>
      <c r="AF69" s="11">
        <v>-8.7004878761067328E-2</v>
      </c>
    </row>
    <row r="70" spans="1:32" x14ac:dyDescent="0.2">
      <c r="A70" s="10"/>
      <c r="B70" s="30" t="s">
        <v>48</v>
      </c>
      <c r="C70" s="2">
        <v>3.2941289240053258</v>
      </c>
      <c r="D70" s="2">
        <v>3.4680866905853756</v>
      </c>
      <c r="E70" s="2">
        <v>3.2748543861974517</v>
      </c>
      <c r="F70" s="2">
        <v>3.3419889889104404</v>
      </c>
      <c r="G70" s="2">
        <v>3.7259540718927888</v>
      </c>
      <c r="H70" s="2">
        <v>1.858976527839409</v>
      </c>
      <c r="I70" s="45">
        <v>27.303126492769987</v>
      </c>
      <c r="J70" s="5">
        <v>0.4</v>
      </c>
      <c r="K70" s="4">
        <v>7.1856287425149698E-2</v>
      </c>
      <c r="L70" s="4">
        <v>2.9940119760479042E-2</v>
      </c>
      <c r="M70" s="4">
        <v>2.3952095808383235E-2</v>
      </c>
      <c r="N70" s="4">
        <v>0.1377245508982036</v>
      </c>
      <c r="O70" s="4">
        <v>0.50299401197604787</v>
      </c>
      <c r="P70" s="4">
        <v>0.12574850299401197</v>
      </c>
      <c r="Q70" s="4">
        <v>2.3952095808383235E-2</v>
      </c>
      <c r="R70" s="4">
        <v>8.3832335329341312E-2</v>
      </c>
      <c r="S70" s="4">
        <v>0</v>
      </c>
      <c r="T70" s="1">
        <v>1.6188093970015958</v>
      </c>
      <c r="U70" s="8">
        <v>61.020809663733964</v>
      </c>
      <c r="V70" s="54">
        <v>17393.656534523034</v>
      </c>
      <c r="W70" s="4">
        <v>0.14699716950812203</v>
      </c>
      <c r="X70" s="4">
        <v>0.43063665066523971</v>
      </c>
      <c r="Y70" s="4">
        <v>0.84498934358368738</v>
      </c>
      <c r="Z70" s="4">
        <f t="shared" si="1"/>
        <v>0.83977900552486195</v>
      </c>
      <c r="AA70" s="3">
        <v>0.32044198895027626</v>
      </c>
      <c r="AB70" s="4">
        <v>0.51933701657458564</v>
      </c>
      <c r="AC70" s="4">
        <v>8.2872928176795577E-2</v>
      </c>
      <c r="AD70" s="5">
        <v>7.7348066298342538E-2</v>
      </c>
      <c r="AE70" s="4">
        <v>0.15482960920276234</v>
      </c>
      <c r="AF70" s="11">
        <v>-0.34827327757058313</v>
      </c>
    </row>
    <row r="71" spans="1:32" x14ac:dyDescent="0.2">
      <c r="A71" s="10"/>
      <c r="B71" s="30" t="s">
        <v>49</v>
      </c>
      <c r="C71" s="2">
        <v>2.919975537905029</v>
      </c>
      <c r="D71" s="2">
        <v>3.1400085102509077</v>
      </c>
      <c r="E71" s="2">
        <v>3.0644020175952202</v>
      </c>
      <c r="F71" s="2">
        <v>3.0224560055471126</v>
      </c>
      <c r="G71" s="2">
        <v>3.3843046810004607</v>
      </c>
      <c r="H71" s="2">
        <v>2.0976115481308075</v>
      </c>
      <c r="I71" s="45">
        <v>26.046948504308183</v>
      </c>
      <c r="J71" s="5">
        <v>0.28947368421052633</v>
      </c>
      <c r="K71" s="4">
        <v>7.2463768115942032E-2</v>
      </c>
      <c r="L71" s="4">
        <v>2.8985507246376812E-2</v>
      </c>
      <c r="M71" s="4">
        <v>8.6956521739130432E-2</v>
      </c>
      <c r="N71" s="4">
        <v>0.33333333333333331</v>
      </c>
      <c r="O71" s="4">
        <v>0.2608695652173913</v>
      </c>
      <c r="P71" s="4">
        <v>8.6956521739130432E-2</v>
      </c>
      <c r="Q71" s="4">
        <v>5.7971014492753624E-2</v>
      </c>
      <c r="R71" s="4">
        <v>5.7971014492753624E-2</v>
      </c>
      <c r="S71" s="4">
        <v>1.4492753623188406E-2</v>
      </c>
      <c r="T71" s="1">
        <v>2.5301120077398629</v>
      </c>
      <c r="U71" s="8">
        <v>56.400649910251914</v>
      </c>
      <c r="V71" s="54">
        <v>17389.918383725606</v>
      </c>
      <c r="W71" s="4">
        <v>8.6175580818924846E-2</v>
      </c>
      <c r="X71" s="4">
        <v>0.34636293588160094</v>
      </c>
      <c r="Y71" s="4">
        <v>0.66931926068737657</v>
      </c>
      <c r="Z71" s="4">
        <f t="shared" si="1"/>
        <v>0.68421052631578949</v>
      </c>
      <c r="AA71" s="3">
        <v>0.13157894736842105</v>
      </c>
      <c r="AB71" s="4">
        <v>0.55263157894736847</v>
      </c>
      <c r="AC71" s="4">
        <v>0.15789473684210525</v>
      </c>
      <c r="AD71" s="5">
        <v>0.15789473684210525</v>
      </c>
      <c r="AE71" s="4">
        <v>7.0276837413395077E-2</v>
      </c>
      <c r="AF71" s="11">
        <v>9.273900083588682E-2</v>
      </c>
    </row>
    <row r="72" spans="1:32" x14ac:dyDescent="0.2">
      <c r="A72" s="10"/>
      <c r="B72" s="30" t="s">
        <v>50</v>
      </c>
      <c r="C72" s="2">
        <v>3.42710090147312</v>
      </c>
      <c r="D72" s="2">
        <v>3.3539042184889358</v>
      </c>
      <c r="E72" s="2">
        <v>3.3420572292317319</v>
      </c>
      <c r="F72" s="2">
        <v>3.2074330758105769</v>
      </c>
      <c r="G72" s="2">
        <v>3.6020682061087697</v>
      </c>
      <c r="H72" s="2">
        <v>2.2838518225514379</v>
      </c>
      <c r="I72" s="45">
        <v>25.914233499193923</v>
      </c>
      <c r="J72" s="5">
        <v>0.29931972789115646</v>
      </c>
      <c r="K72" s="4">
        <v>6.4285714285714279E-2</v>
      </c>
      <c r="L72" s="4">
        <v>1.4285714285714285E-2</v>
      </c>
      <c r="M72" s="4">
        <v>7.1428571428571425E-2</v>
      </c>
      <c r="N72" s="4">
        <v>0.25</v>
      </c>
      <c r="O72" s="4">
        <v>0.25</v>
      </c>
      <c r="P72" s="4">
        <v>0.10714285714285714</v>
      </c>
      <c r="Q72" s="4">
        <v>7.857142857142857E-2</v>
      </c>
      <c r="R72" s="4">
        <v>0.15714285714285714</v>
      </c>
      <c r="S72" s="4">
        <v>7.1428571428571426E-3</v>
      </c>
      <c r="T72" s="1">
        <v>3.0348462238561877</v>
      </c>
      <c r="U72" s="8">
        <v>60.098398921344113</v>
      </c>
      <c r="V72" s="54">
        <v>18581.049050553633</v>
      </c>
      <c r="W72" s="4">
        <v>6.6497147602176954E-2</v>
      </c>
      <c r="X72" s="4">
        <v>0.34802635255269698</v>
      </c>
      <c r="Y72" s="4">
        <v>0.70669439222874919</v>
      </c>
      <c r="Z72" s="4">
        <f t="shared" si="1"/>
        <v>0.82432432432432434</v>
      </c>
      <c r="AA72" s="3">
        <v>0.19594594594594594</v>
      </c>
      <c r="AB72" s="4">
        <v>0.6283783783783784</v>
      </c>
      <c r="AC72" s="4">
        <v>9.45945945945946E-2</v>
      </c>
      <c r="AD72" s="5">
        <v>8.1081081081081086E-2</v>
      </c>
      <c r="AE72" s="4">
        <v>0.1431986061099717</v>
      </c>
      <c r="AF72" s="11">
        <v>7.3227433955757704E-2</v>
      </c>
    </row>
    <row r="73" spans="1:32" x14ac:dyDescent="0.2">
      <c r="A73" s="10"/>
      <c r="B73" s="30" t="s">
        <v>51</v>
      </c>
      <c r="C73" s="2">
        <v>3.4384624353864881</v>
      </c>
      <c r="D73" s="2">
        <v>3.5144694848575062</v>
      </c>
      <c r="E73" s="2">
        <v>3.2935204416265274</v>
      </c>
      <c r="F73" s="2">
        <v>3.4572459015942059</v>
      </c>
      <c r="G73" s="2">
        <v>3.7457270889545926</v>
      </c>
      <c r="H73" s="2">
        <v>2.2951029332054991</v>
      </c>
      <c r="I73" s="45">
        <v>27.464282167381114</v>
      </c>
      <c r="J73" s="5">
        <v>0.37398373983739835</v>
      </c>
      <c r="K73" s="4">
        <v>4.9586776859504134E-2</v>
      </c>
      <c r="L73" s="4">
        <v>2.4793388429752067E-2</v>
      </c>
      <c r="M73" s="4">
        <v>4.1322314049586778E-2</v>
      </c>
      <c r="N73" s="4">
        <v>0.2231404958677686</v>
      </c>
      <c r="O73" s="4">
        <v>0.30578512396694213</v>
      </c>
      <c r="P73" s="4">
        <v>0.12396694214876033</v>
      </c>
      <c r="Q73" s="4">
        <v>6.6115702479338845E-2</v>
      </c>
      <c r="R73" s="4">
        <v>0.15702479338842976</v>
      </c>
      <c r="S73" s="4">
        <v>8.2644628099173556E-3</v>
      </c>
      <c r="T73" s="1">
        <v>1.8206062706775177</v>
      </c>
      <c r="U73" s="8">
        <v>58.757233036599814</v>
      </c>
      <c r="V73" s="54">
        <v>17384.873318960847</v>
      </c>
      <c r="W73" s="4">
        <v>0.1720608264335286</v>
      </c>
      <c r="X73" s="4">
        <v>0.37488731675198528</v>
      </c>
      <c r="Y73" s="4">
        <v>0.7669411500269695</v>
      </c>
      <c r="Z73" s="4">
        <f t="shared" si="1"/>
        <v>0.87704918032786883</v>
      </c>
      <c r="AA73" s="3">
        <v>0.26229508196721313</v>
      </c>
      <c r="AB73" s="4">
        <v>0.61475409836065575</v>
      </c>
      <c r="AC73" s="4">
        <v>8.1967213114754092E-2</v>
      </c>
      <c r="AD73" s="5">
        <v>4.0983606557377046E-2</v>
      </c>
      <c r="AE73" s="4">
        <v>6.9773147812828729E-2</v>
      </c>
      <c r="AF73" s="11">
        <v>-0.20261049220821137</v>
      </c>
    </row>
    <row r="74" spans="1:32" x14ac:dyDescent="0.2">
      <c r="A74" s="10"/>
      <c r="B74" s="30" t="s">
        <v>52</v>
      </c>
      <c r="C74" s="2">
        <v>3.3177240167222828</v>
      </c>
      <c r="D74" s="2">
        <v>3.4592757222108239</v>
      </c>
      <c r="E74" s="2">
        <v>3.2975964768024748</v>
      </c>
      <c r="F74" s="2">
        <v>3.276109634232844</v>
      </c>
      <c r="G74" s="2">
        <v>3.6417125701124347</v>
      </c>
      <c r="H74" s="2">
        <v>2.0785814123730124</v>
      </c>
      <c r="I74" s="45">
        <v>25.771057187203343</v>
      </c>
      <c r="J74" s="5">
        <v>0.24489795918367346</v>
      </c>
      <c r="K74" s="4">
        <v>4.9645390070921988E-2</v>
      </c>
      <c r="L74" s="4">
        <v>7.0921985815602835E-3</v>
      </c>
      <c r="M74" s="4">
        <v>2.8368794326241134E-2</v>
      </c>
      <c r="N74" s="4">
        <v>0.29078014184397161</v>
      </c>
      <c r="O74" s="4">
        <v>0.33333333333333331</v>
      </c>
      <c r="P74" s="4">
        <v>8.5106382978723402E-2</v>
      </c>
      <c r="Q74" s="4">
        <v>5.6737588652482268E-2</v>
      </c>
      <c r="R74" s="4">
        <v>0.11347517730496454</v>
      </c>
      <c r="S74" s="4">
        <v>3.5460992907801421E-2</v>
      </c>
      <c r="T74" s="1">
        <v>2.6817595494278805</v>
      </c>
      <c r="U74" s="8">
        <v>56.875668897655757</v>
      </c>
      <c r="V74" s="54">
        <v>18480.727535039408</v>
      </c>
      <c r="W74" s="4">
        <v>3.9882887066316819E-2</v>
      </c>
      <c r="X74" s="4">
        <v>0.34838904108944191</v>
      </c>
      <c r="Y74" s="4">
        <v>0.67165895801087727</v>
      </c>
      <c r="Z74" s="4">
        <f t="shared" si="1"/>
        <v>0.76712328767123283</v>
      </c>
      <c r="AA74" s="3">
        <v>0.13698630136986301</v>
      </c>
      <c r="AB74" s="4">
        <v>0.63013698630136983</v>
      </c>
      <c r="AC74" s="4">
        <v>8.9041095890410954E-2</v>
      </c>
      <c r="AD74" s="5">
        <v>0.14383561643835616</v>
      </c>
      <c r="AE74" s="4">
        <v>0.11667696468597821</v>
      </c>
      <c r="AF74" s="11">
        <v>-2.0712200410420545E-2</v>
      </c>
    </row>
    <row r="75" spans="1:32" x14ac:dyDescent="0.2">
      <c r="A75" s="10"/>
      <c r="B75" s="30" t="s">
        <v>53</v>
      </c>
      <c r="C75" s="2">
        <v>3.3902750990393558</v>
      </c>
      <c r="D75" s="2">
        <v>3.3575527025647718</v>
      </c>
      <c r="E75" s="2">
        <v>3.1847836050624703</v>
      </c>
      <c r="F75" s="2">
        <v>3.2292657232791102</v>
      </c>
      <c r="G75" s="2">
        <v>3.591237898336233</v>
      </c>
      <c r="H75" s="2">
        <v>1.6689496446310512</v>
      </c>
      <c r="I75" s="45">
        <v>26.68688842420708</v>
      </c>
      <c r="J75" s="5">
        <v>0.48031496062992124</v>
      </c>
      <c r="K75" s="4">
        <v>3.2000000000000001E-2</v>
      </c>
      <c r="L75" s="4">
        <v>8.0000000000000002E-3</v>
      </c>
      <c r="M75" s="4">
        <v>3.2000000000000001E-2</v>
      </c>
      <c r="N75" s="4">
        <v>0.16</v>
      </c>
      <c r="O75" s="4">
        <v>0.376</v>
      </c>
      <c r="P75" s="4">
        <v>0.16800000000000001</v>
      </c>
      <c r="Q75" s="4">
        <v>4.8000000000000001E-2</v>
      </c>
      <c r="R75" s="4">
        <v>0.16800000000000001</v>
      </c>
      <c r="S75" s="4">
        <v>8.0000000000000002E-3</v>
      </c>
      <c r="T75" s="1">
        <v>1.6301886943078996</v>
      </c>
      <c r="U75" s="8">
        <v>60.257786800660291</v>
      </c>
      <c r="V75" s="54">
        <v>16218.518616489604</v>
      </c>
      <c r="W75" s="4">
        <v>8.6947726150046645E-2</v>
      </c>
      <c r="X75" s="4">
        <v>0.3498864878034984</v>
      </c>
      <c r="Y75" s="4">
        <v>0.74945660948186454</v>
      </c>
      <c r="Z75" s="4">
        <f t="shared" si="1"/>
        <v>0.83464566929133854</v>
      </c>
      <c r="AA75" s="3">
        <v>0.31496062992125984</v>
      </c>
      <c r="AB75" s="4">
        <v>0.51968503937007871</v>
      </c>
      <c r="AC75" s="4">
        <v>4.7244094488188976E-2</v>
      </c>
      <c r="AD75" s="5">
        <v>0.11811023622047244</v>
      </c>
      <c r="AE75" s="4">
        <v>0.21677385724558129</v>
      </c>
      <c r="AF75" s="11">
        <v>-0.29719813618881497</v>
      </c>
    </row>
    <row r="76" spans="1:32" x14ac:dyDescent="0.2">
      <c r="A76" s="10"/>
      <c r="B76" s="30" t="s">
        <v>54</v>
      </c>
      <c r="C76" s="2">
        <v>3.4755877885141011</v>
      </c>
      <c r="D76" s="2">
        <v>3.6945289503830026</v>
      </c>
      <c r="E76" s="2">
        <v>3.3846646261352924</v>
      </c>
      <c r="F76" s="2">
        <v>3.4514699939174633</v>
      </c>
      <c r="G76" s="2">
        <v>3.8298177115170953</v>
      </c>
      <c r="H76" s="2">
        <v>1.8404695611142037</v>
      </c>
      <c r="I76" s="45">
        <v>26.552014474763418</v>
      </c>
      <c r="J76" s="5">
        <v>0.43710292249047011</v>
      </c>
      <c r="K76" s="4">
        <v>4.7879616963064295E-2</v>
      </c>
      <c r="L76" s="4">
        <v>1.3679890560875513E-3</v>
      </c>
      <c r="M76" s="4">
        <v>2.5991792065663474E-2</v>
      </c>
      <c r="N76" s="4">
        <v>0.19288645690834474</v>
      </c>
      <c r="O76" s="4">
        <v>0.34746922024623805</v>
      </c>
      <c r="P76" s="4">
        <v>0.12311901504787962</v>
      </c>
      <c r="Q76" s="4">
        <v>9.575923392612859E-2</v>
      </c>
      <c r="R76" s="4">
        <v>0.146374829001368</v>
      </c>
      <c r="S76" s="4">
        <v>1.9151846785225718E-2</v>
      </c>
      <c r="T76" s="1">
        <v>1.9421862173852698</v>
      </c>
      <c r="U76" s="8">
        <v>67.778982850173961</v>
      </c>
      <c r="V76" s="54">
        <v>19470.972617027084</v>
      </c>
      <c r="W76" s="4">
        <v>0.17489737202679123</v>
      </c>
      <c r="X76" s="4">
        <v>0.40203152978589052</v>
      </c>
      <c r="Y76" s="4">
        <v>0.83287703031311244</v>
      </c>
      <c r="Z76" s="4">
        <f t="shared" si="1"/>
        <v>0.83354510800508264</v>
      </c>
      <c r="AA76" s="3">
        <v>0.43583227445997458</v>
      </c>
      <c r="AB76" s="4">
        <v>0.397712833545108</v>
      </c>
      <c r="AC76" s="4">
        <v>8.3862770012706478E-2</v>
      </c>
      <c r="AD76" s="5">
        <v>8.2592121982210928E-2</v>
      </c>
      <c r="AE76" s="4">
        <v>0.2895211573846117</v>
      </c>
      <c r="AF76" s="11">
        <v>-0.11142807964469548</v>
      </c>
    </row>
    <row r="77" spans="1:32" x14ac:dyDescent="0.2">
      <c r="A77" s="10"/>
      <c r="B77" s="30" t="s">
        <v>55</v>
      </c>
      <c r="C77" s="2">
        <v>3.408765426844139</v>
      </c>
      <c r="D77" s="2">
        <v>3.6324061243947887</v>
      </c>
      <c r="E77" s="2">
        <v>3.3608919067025145</v>
      </c>
      <c r="F77" s="2">
        <v>3.4287991590207985</v>
      </c>
      <c r="G77" s="2">
        <v>3.8212641662879205</v>
      </c>
      <c r="H77" s="2">
        <v>1.9963753721033688</v>
      </c>
      <c r="I77" s="45">
        <v>27.090948999696785</v>
      </c>
      <c r="J77" s="5">
        <v>0.351123595505618</v>
      </c>
      <c r="K77" s="4">
        <v>5.089820359281437E-2</v>
      </c>
      <c r="L77" s="4">
        <v>3.2934131736526949E-2</v>
      </c>
      <c r="M77" s="4">
        <v>5.9880239520958087E-3</v>
      </c>
      <c r="N77" s="4">
        <v>0.16467065868263472</v>
      </c>
      <c r="O77" s="4">
        <v>0.40119760479041916</v>
      </c>
      <c r="P77" s="4">
        <v>0.11976047904191617</v>
      </c>
      <c r="Q77" s="4">
        <v>6.5868263473053898E-2</v>
      </c>
      <c r="R77" s="4">
        <v>0.1407185628742515</v>
      </c>
      <c r="S77" s="4">
        <v>1.7964071856287425E-2</v>
      </c>
      <c r="T77" s="1">
        <v>2.080478598503313</v>
      </c>
      <c r="U77" s="8">
        <v>63.06389061096008</v>
      </c>
      <c r="V77" s="54">
        <v>15504.360667891471</v>
      </c>
      <c r="W77" s="4">
        <v>0.13667781034852888</v>
      </c>
      <c r="X77" s="4">
        <v>0.52564124938085421</v>
      </c>
      <c r="Y77" s="4">
        <v>0.79959330797862849</v>
      </c>
      <c r="Z77" s="4">
        <f t="shared" si="1"/>
        <v>0.8342696629213483</v>
      </c>
      <c r="AA77" s="3">
        <v>0.3792134831460674</v>
      </c>
      <c r="AB77" s="4">
        <v>0.4550561797752809</v>
      </c>
      <c r="AC77" s="4">
        <v>8.98876404494382E-2</v>
      </c>
      <c r="AD77" s="5">
        <v>7.5842696629213488E-2</v>
      </c>
      <c r="AE77" s="4">
        <v>0.17368736860547873</v>
      </c>
      <c r="AF77" s="11">
        <v>-0.10828849120970629</v>
      </c>
    </row>
    <row r="78" spans="1:32" x14ac:dyDescent="0.2">
      <c r="A78" s="10"/>
      <c r="B78" s="30" t="s">
        <v>56</v>
      </c>
      <c r="C78" s="2">
        <v>3.1839849757244396</v>
      </c>
      <c r="D78" s="2">
        <v>3.3203069558539173</v>
      </c>
      <c r="E78" s="2">
        <v>3.2447388366428025</v>
      </c>
      <c r="F78" s="2">
        <v>3.3146207625673414</v>
      </c>
      <c r="G78" s="2">
        <v>3.7237520563294284</v>
      </c>
      <c r="H78" s="2">
        <v>2.6540817836200055</v>
      </c>
      <c r="I78" s="45">
        <v>27.364874672190549</v>
      </c>
      <c r="J78" s="5">
        <v>0.38532110091743121</v>
      </c>
      <c r="K78" s="4">
        <v>9.4527363184079602E-2</v>
      </c>
      <c r="L78" s="4">
        <v>5.4726368159203981E-2</v>
      </c>
      <c r="M78" s="4">
        <v>7.9601990049751242E-2</v>
      </c>
      <c r="N78" s="4">
        <v>0.32338308457711445</v>
      </c>
      <c r="O78" s="4">
        <v>0.1890547263681592</v>
      </c>
      <c r="P78" s="4">
        <v>9.950248756218906E-2</v>
      </c>
      <c r="Q78" s="4">
        <v>1.4925373134328358E-2</v>
      </c>
      <c r="R78" s="4">
        <v>0.13432835820895522</v>
      </c>
      <c r="S78" s="4">
        <v>9.9502487562189053E-3</v>
      </c>
      <c r="T78" s="1">
        <v>1.8185618916296231</v>
      </c>
      <c r="U78" s="8">
        <v>58.40038843504221</v>
      </c>
      <c r="V78" s="54">
        <v>19518.054260282435</v>
      </c>
      <c r="W78" s="4">
        <v>1.685860257439975E-2</v>
      </c>
      <c r="X78" s="4">
        <v>0.27823427795886979</v>
      </c>
      <c r="Y78" s="4">
        <v>0.64338207383739365</v>
      </c>
      <c r="Z78" s="4">
        <f t="shared" si="1"/>
        <v>0.81192660550458717</v>
      </c>
      <c r="AA78" s="3">
        <v>0.10550458715596331</v>
      </c>
      <c r="AB78" s="4">
        <v>0.70642201834862384</v>
      </c>
      <c r="AC78" s="4">
        <v>0.12385321100917432</v>
      </c>
      <c r="AD78" s="5">
        <v>6.4220183486238536E-2</v>
      </c>
      <c r="AE78" s="4">
        <v>6.8372040908894816E-2</v>
      </c>
      <c r="AF78" s="11">
        <v>0.25776745834388959</v>
      </c>
    </row>
    <row r="79" spans="1:32" x14ac:dyDescent="0.2">
      <c r="A79" s="10"/>
      <c r="B79" s="30" t="s">
        <v>61</v>
      </c>
      <c r="C79" s="2">
        <v>3.4934364168259631</v>
      </c>
      <c r="D79" s="2">
        <v>3.6705168988752055</v>
      </c>
      <c r="E79" s="2">
        <v>3.3413929763833621</v>
      </c>
      <c r="F79" s="2">
        <v>3.390176618944674</v>
      </c>
      <c r="G79" s="2">
        <v>3.3277734833441333</v>
      </c>
      <c r="H79" s="2">
        <v>1.8840028380747837</v>
      </c>
      <c r="I79" s="45">
        <v>25.146700403539217</v>
      </c>
      <c r="J79" s="5">
        <v>9.8039215686274508E-2</v>
      </c>
      <c r="K79" s="4">
        <v>4.0816326530612242E-2</v>
      </c>
      <c r="L79" s="4">
        <v>2.0408163265306121E-2</v>
      </c>
      <c r="M79" s="4">
        <v>2.0408163265306121E-2</v>
      </c>
      <c r="N79" s="4">
        <v>0.20408163265306123</v>
      </c>
      <c r="O79" s="4">
        <v>0.24489795918367346</v>
      </c>
      <c r="P79" s="4">
        <v>0.12244897959183673</v>
      </c>
      <c r="Q79" s="4">
        <v>0.20408163265306123</v>
      </c>
      <c r="R79" s="4">
        <v>0.12244897959183673</v>
      </c>
      <c r="S79" s="4">
        <v>2.0408163265306121E-2</v>
      </c>
      <c r="T79" s="1">
        <v>2.1401696136767105</v>
      </c>
      <c r="U79" s="8">
        <v>73.454570869810965</v>
      </c>
      <c r="V79" s="54">
        <v>16951.391420058146</v>
      </c>
      <c r="W79" s="4">
        <v>7.8726784751491641E-2</v>
      </c>
      <c r="X79" s="4">
        <v>0.31578579326960954</v>
      </c>
      <c r="Y79" s="4">
        <v>0.92467114880329881</v>
      </c>
      <c r="Z79" s="4">
        <f t="shared" si="1"/>
        <v>0.92</v>
      </c>
      <c r="AA79" s="3">
        <v>0.66</v>
      </c>
      <c r="AB79" s="4">
        <v>0.26</v>
      </c>
      <c r="AC79" s="4">
        <v>0.06</v>
      </c>
      <c r="AD79" s="5">
        <v>0.02</v>
      </c>
      <c r="AE79" s="4">
        <v>0.2120690693117826</v>
      </c>
      <c r="AF79" s="11">
        <v>1.7293718311268691E-2</v>
      </c>
    </row>
    <row r="80" spans="1:32" x14ac:dyDescent="0.2">
      <c r="A80" s="10"/>
      <c r="B80" s="30" t="s">
        <v>57</v>
      </c>
      <c r="C80" s="2">
        <v>3.3702585097919524</v>
      </c>
      <c r="D80" s="2">
        <v>3.4577350268208047</v>
      </c>
      <c r="E80" s="2">
        <v>3.3398168176133707</v>
      </c>
      <c r="F80" s="2">
        <v>3.4187880275967402</v>
      </c>
      <c r="G80" s="2">
        <v>3.656234943534574</v>
      </c>
      <c r="H80" s="2">
        <v>2.3882196344124975</v>
      </c>
      <c r="I80" s="45">
        <v>26.7397609085961</v>
      </c>
      <c r="J80" s="5">
        <v>0.29736211031175058</v>
      </c>
      <c r="K80" s="4">
        <v>2.8350515463917526E-2</v>
      </c>
      <c r="L80" s="4">
        <v>2.5773195876288658E-2</v>
      </c>
      <c r="M80" s="4">
        <v>2.3195876288659795E-2</v>
      </c>
      <c r="N80" s="4">
        <v>0.28865979381443296</v>
      </c>
      <c r="O80" s="4">
        <v>0.3015463917525773</v>
      </c>
      <c r="P80" s="4">
        <v>9.5360824742268036E-2</v>
      </c>
      <c r="Q80" s="4">
        <v>4.6391752577319589E-2</v>
      </c>
      <c r="R80" s="4">
        <v>0.16752577319587628</v>
      </c>
      <c r="S80" s="4">
        <v>2.3195876288659795E-2</v>
      </c>
      <c r="T80" s="1">
        <v>2.4504873149316699</v>
      </c>
      <c r="U80" s="8">
        <v>58.481209900994862</v>
      </c>
      <c r="V80" s="54">
        <v>19116.426180980219</v>
      </c>
      <c r="W80" s="4">
        <v>2.6242156271043537E-2</v>
      </c>
      <c r="X80" s="4">
        <v>0.30163568915360739</v>
      </c>
      <c r="Y80" s="4">
        <v>0.69439306046319971</v>
      </c>
      <c r="Z80" s="4">
        <f t="shared" si="1"/>
        <v>0.77937649880095927</v>
      </c>
      <c r="AA80" s="3">
        <v>0.15827338129496402</v>
      </c>
      <c r="AB80" s="4">
        <v>0.62110311750599523</v>
      </c>
      <c r="AC80" s="4">
        <v>9.3525179856115109E-2</v>
      </c>
      <c r="AD80" s="5">
        <v>0.12709832134292565</v>
      </c>
      <c r="AE80" s="4">
        <v>2.1437695837403847E-2</v>
      </c>
      <c r="AF80" s="11">
        <v>5.132464775790635E-2</v>
      </c>
    </row>
    <row r="81" spans="1:32" x14ac:dyDescent="0.2">
      <c r="A81" s="10"/>
      <c r="B81" s="30" t="s">
        <v>62</v>
      </c>
      <c r="C81" s="2">
        <v>3.3889149123984526</v>
      </c>
      <c r="D81" s="2">
        <v>3.4159529792932011</v>
      </c>
      <c r="E81" s="2">
        <v>3.2774613741962564</v>
      </c>
      <c r="F81" s="2">
        <v>3.3928810119694686</v>
      </c>
      <c r="G81" s="2">
        <v>3.6294750981618633</v>
      </c>
      <c r="H81" s="2">
        <v>2.4860337774104631</v>
      </c>
      <c r="I81" s="45">
        <v>25.657040791033115</v>
      </c>
      <c r="J81" s="5">
        <v>0.47764227642276424</v>
      </c>
      <c r="K81" s="4">
        <v>5.7268722466960353E-2</v>
      </c>
      <c r="L81" s="4">
        <v>1.3215859030837005E-2</v>
      </c>
      <c r="M81" s="4">
        <v>0.10352422907488987</v>
      </c>
      <c r="N81" s="4">
        <v>0.36784140969162998</v>
      </c>
      <c r="O81" s="4">
        <v>0.1277533039647577</v>
      </c>
      <c r="P81" s="4">
        <v>6.3876651982378851E-2</v>
      </c>
      <c r="Q81" s="4">
        <v>7.268722466960352E-2</v>
      </c>
      <c r="R81" s="4">
        <v>0.17841409691629956</v>
      </c>
      <c r="S81" s="4">
        <v>1.5418502202643172E-2</v>
      </c>
      <c r="T81" s="1">
        <v>1.4303280314753237</v>
      </c>
      <c r="U81" s="8">
        <v>58.964500170102092</v>
      </c>
      <c r="V81" s="54">
        <v>25407.363610250828</v>
      </c>
      <c r="W81" s="4">
        <v>3.7868782614101093E-2</v>
      </c>
      <c r="X81" s="4">
        <v>0.18186462007315041</v>
      </c>
      <c r="Y81" s="4">
        <v>0.71417279786133459</v>
      </c>
      <c r="Z81" s="4">
        <f t="shared" si="1"/>
        <v>0.74186991869918695</v>
      </c>
      <c r="AA81" s="3">
        <v>8.5365853658536592E-2</v>
      </c>
      <c r="AB81" s="4">
        <v>0.6565040650406504</v>
      </c>
      <c r="AC81" s="4">
        <v>0.10772357723577236</v>
      </c>
      <c r="AD81" s="5">
        <v>0.15040650406504066</v>
      </c>
      <c r="AE81" s="4">
        <v>5.0828605574414931E-2</v>
      </c>
      <c r="AF81" s="11">
        <v>5.8685508364005878E-2</v>
      </c>
    </row>
    <row r="82" spans="1:32" x14ac:dyDescent="0.2">
      <c r="A82" s="10"/>
      <c r="B82" s="30" t="s">
        <v>63</v>
      </c>
      <c r="C82" s="2">
        <v>3.5795070302673588</v>
      </c>
      <c r="D82" s="2">
        <v>3.7486808667969562</v>
      </c>
      <c r="E82" s="2">
        <v>3.63430073528209</v>
      </c>
      <c r="F82" s="2">
        <v>3.5143960782890629</v>
      </c>
      <c r="G82" s="2">
        <v>3.9199687491426221</v>
      </c>
      <c r="H82" s="2">
        <v>1.9555741055737939</v>
      </c>
      <c r="I82" s="45">
        <v>24.784118847250888</v>
      </c>
      <c r="J82" s="5">
        <v>9.3023255813953487E-2</v>
      </c>
      <c r="K82" s="4">
        <v>7.4999999999999997E-2</v>
      </c>
      <c r="L82" s="4">
        <v>2.5000000000000001E-2</v>
      </c>
      <c r="M82" s="4">
        <v>0</v>
      </c>
      <c r="N82" s="4">
        <v>0.25</v>
      </c>
      <c r="O82" s="4">
        <v>0.22500000000000001</v>
      </c>
      <c r="P82" s="4">
        <v>0.15</v>
      </c>
      <c r="Q82" s="4">
        <v>0.1</v>
      </c>
      <c r="R82" s="4">
        <v>0.15</v>
      </c>
      <c r="S82" s="4">
        <v>2.5000000000000001E-2</v>
      </c>
      <c r="T82" s="1">
        <v>3.769639957382263</v>
      </c>
      <c r="U82" s="8">
        <v>66.092797051795657</v>
      </c>
      <c r="V82" s="54">
        <v>19181.425716576985</v>
      </c>
      <c r="W82" s="4">
        <v>8.3455362462835359E-2</v>
      </c>
      <c r="X82" s="4">
        <v>0.39383601107880595</v>
      </c>
      <c r="Y82" s="4">
        <v>0.81814318136478403</v>
      </c>
      <c r="Z82" s="4">
        <f t="shared" si="1"/>
        <v>0.81395348837209291</v>
      </c>
      <c r="AA82" s="3">
        <v>9.3023255813953487E-2</v>
      </c>
      <c r="AB82" s="4">
        <v>0.72093023255813948</v>
      </c>
      <c r="AC82" s="4">
        <v>6.9767441860465115E-2</v>
      </c>
      <c r="AD82" s="5">
        <v>0.11627906976744186</v>
      </c>
      <c r="AE82" s="4">
        <v>0.18457941316484749</v>
      </c>
      <c r="AF82" s="11">
        <v>-0.21248891230474887</v>
      </c>
    </row>
    <row r="83" spans="1:32" x14ac:dyDescent="0.2">
      <c r="A83" s="10"/>
      <c r="B83" s="30" t="s">
        <v>58</v>
      </c>
      <c r="C83" s="2">
        <v>3.516903047750179</v>
      </c>
      <c r="D83" s="2">
        <v>3.5758405042640669</v>
      </c>
      <c r="E83" s="2">
        <v>3.410123380081262</v>
      </c>
      <c r="F83" s="2">
        <v>3.4517759882635328</v>
      </c>
      <c r="G83" s="2">
        <v>3.6628677537289369</v>
      </c>
      <c r="H83" s="2">
        <v>2.3160119258152121</v>
      </c>
      <c r="I83" s="45">
        <v>25.10717714706211</v>
      </c>
      <c r="J83" s="5">
        <v>0.29067245119305857</v>
      </c>
      <c r="K83" s="4">
        <v>4.9645390070921988E-2</v>
      </c>
      <c r="L83" s="4">
        <v>7.0921985815602835E-3</v>
      </c>
      <c r="M83" s="4">
        <v>8.9834515366430265E-2</v>
      </c>
      <c r="N83" s="4">
        <v>0.29078014184397161</v>
      </c>
      <c r="O83" s="4">
        <v>0.26004728132387706</v>
      </c>
      <c r="P83" s="4">
        <v>8.2742316784869971E-2</v>
      </c>
      <c r="Q83" s="4">
        <v>8.0378250591016553E-2</v>
      </c>
      <c r="R83" s="4">
        <v>0.1276595744680851</v>
      </c>
      <c r="S83" s="4">
        <v>1.1820330969267139E-2</v>
      </c>
      <c r="T83" s="1">
        <v>2.5643287100707135</v>
      </c>
      <c r="U83" s="8">
        <v>62.169828341965278</v>
      </c>
      <c r="V83" s="54">
        <v>20696.744198303892</v>
      </c>
      <c r="W83" s="4">
        <v>4.3176862464733068E-2</v>
      </c>
      <c r="X83" s="4">
        <v>0.23546792045550768</v>
      </c>
      <c r="Y83" s="4">
        <v>0.79940579168258141</v>
      </c>
      <c r="Z83" s="4">
        <f t="shared" si="1"/>
        <v>0.85930735930735924</v>
      </c>
      <c r="AA83" s="3">
        <v>0.20779220779220781</v>
      </c>
      <c r="AB83" s="4">
        <v>0.65151515151515149</v>
      </c>
      <c r="AC83" s="4">
        <v>5.627705627705628E-2</v>
      </c>
      <c r="AD83" s="5">
        <v>8.4415584415584416E-2</v>
      </c>
      <c r="AE83" s="4">
        <v>6.4006716430447419E-2</v>
      </c>
      <c r="AF83" s="11">
        <v>-1.0088388635506318E-3</v>
      </c>
    </row>
    <row r="84" spans="1:32" x14ac:dyDescent="0.2">
      <c r="A84" s="38"/>
      <c r="B84" s="39" t="s">
        <v>59</v>
      </c>
      <c r="C84" s="40">
        <v>3.0933677898552179</v>
      </c>
      <c r="D84" s="40">
        <v>3.2509604432436658</v>
      </c>
      <c r="E84" s="40">
        <v>3.0518867210388656</v>
      </c>
      <c r="F84" s="40">
        <v>3.1926380361212594</v>
      </c>
      <c r="G84" s="40">
        <v>3.4838996803204356</v>
      </c>
      <c r="H84" s="40">
        <v>1.9730247152171381</v>
      </c>
      <c r="I84" s="48">
        <v>24.960795135349482</v>
      </c>
      <c r="J84" s="52">
        <v>0.14516129032258066</v>
      </c>
      <c r="K84" s="42">
        <v>0.02</v>
      </c>
      <c r="L84" s="42">
        <v>0</v>
      </c>
      <c r="M84" s="42">
        <v>0.04</v>
      </c>
      <c r="N84" s="42">
        <v>0.16</v>
      </c>
      <c r="O84" s="42">
        <v>0.18</v>
      </c>
      <c r="P84" s="42">
        <v>0.28000000000000003</v>
      </c>
      <c r="Q84" s="42">
        <v>0.06</v>
      </c>
      <c r="R84" s="42">
        <v>0.04</v>
      </c>
      <c r="S84" s="42">
        <v>0.22</v>
      </c>
      <c r="T84" s="61">
        <v>1.4815589463027947</v>
      </c>
      <c r="U84" s="41">
        <v>59.100606356253962</v>
      </c>
      <c r="V84" s="57">
        <v>23830.921956465721</v>
      </c>
      <c r="W84" s="42">
        <v>1.593687205109684E-2</v>
      </c>
      <c r="X84" s="42">
        <v>0.65926936999770436</v>
      </c>
      <c r="Y84" s="42">
        <v>0.60069892995132945</v>
      </c>
      <c r="Z84" s="42">
        <f t="shared" si="1"/>
        <v>0.70967741935483875</v>
      </c>
      <c r="AA84" s="65">
        <v>0.29032258064516131</v>
      </c>
      <c r="AB84" s="42">
        <v>0.41935483870967744</v>
      </c>
      <c r="AC84" s="42">
        <v>0.16129032258064516</v>
      </c>
      <c r="AD84" s="52">
        <v>0.12903225806451613</v>
      </c>
      <c r="AE84" s="42">
        <v>4.5459450762502573E-2</v>
      </c>
      <c r="AF84" s="43">
        <v>0.11892927550741272</v>
      </c>
    </row>
    <row r="85" spans="1:32" x14ac:dyDescent="0.2">
      <c r="A85" s="10" t="s">
        <v>25</v>
      </c>
      <c r="B85" s="30" t="s">
        <v>43</v>
      </c>
      <c r="C85" s="2">
        <v>3.854125395274568</v>
      </c>
      <c r="D85" s="2">
        <v>3.6090432681780547</v>
      </c>
      <c r="E85" s="2">
        <v>3.7710628821859458</v>
      </c>
      <c r="F85" s="2">
        <v>3.7419247529019688</v>
      </c>
      <c r="G85" s="2">
        <v>4.0444158001151145</v>
      </c>
      <c r="H85" s="2">
        <v>2.4861258109673283</v>
      </c>
      <c r="I85" s="45">
        <v>26.720688071040126</v>
      </c>
      <c r="J85" s="5">
        <v>0.7432432432432432</v>
      </c>
      <c r="K85" s="4">
        <v>4.1666666666666664E-2</v>
      </c>
      <c r="L85" s="4">
        <v>0</v>
      </c>
      <c r="M85" s="4">
        <v>0</v>
      </c>
      <c r="N85" s="4">
        <v>0.10416666666666667</v>
      </c>
      <c r="O85" s="4">
        <v>0.16666666666666666</v>
      </c>
      <c r="P85" s="4">
        <v>0.35416666666666669</v>
      </c>
      <c r="Q85" s="4">
        <v>0.16666666666666666</v>
      </c>
      <c r="R85" s="4">
        <v>0.16666666666666666</v>
      </c>
      <c r="S85" s="4">
        <v>0</v>
      </c>
      <c r="T85" s="1">
        <v>0.3731935943012441</v>
      </c>
      <c r="U85" s="8">
        <v>59.030009269587232</v>
      </c>
      <c r="V85" s="54">
        <v>17648.998615693821</v>
      </c>
      <c r="W85" s="4">
        <v>0.15384615384615385</v>
      </c>
      <c r="X85" s="4">
        <v>0.35897435897435898</v>
      </c>
      <c r="Y85" s="4">
        <v>0.87811940109911879</v>
      </c>
      <c r="Z85" s="4">
        <f t="shared" si="1"/>
        <v>0.91891891891891886</v>
      </c>
      <c r="AA85" s="3">
        <v>0.33783783783783783</v>
      </c>
      <c r="AB85" s="4">
        <v>0.58108108108108103</v>
      </c>
      <c r="AC85" s="4">
        <v>5.4054054054054057E-2</v>
      </c>
      <c r="AD85" s="5">
        <v>2.7027027027027029E-2</v>
      </c>
      <c r="AE85" s="4">
        <v>0.20318415223027775</v>
      </c>
      <c r="AF85" s="11">
        <v>-0.1252038107344986</v>
      </c>
    </row>
    <row r="86" spans="1:32" x14ac:dyDescent="0.2">
      <c r="A86" s="10"/>
      <c r="B86" s="30" t="s">
        <v>44</v>
      </c>
      <c r="C86" s="2">
        <v>3.7123089534581348</v>
      </c>
      <c r="D86" s="2">
        <v>3.8045172406400836</v>
      </c>
      <c r="E86" s="2">
        <v>3.5335846217929197</v>
      </c>
      <c r="F86" s="2">
        <v>3.4895868077299643</v>
      </c>
      <c r="G86" s="2">
        <v>3.7658935242949902</v>
      </c>
      <c r="H86" s="2">
        <v>2.2339267932424254</v>
      </c>
      <c r="I86" s="45">
        <v>25.616073897171038</v>
      </c>
      <c r="J86" s="5">
        <v>0.47537473233404709</v>
      </c>
      <c r="K86" s="4">
        <v>2.2959183673469389E-2</v>
      </c>
      <c r="L86" s="4">
        <v>7.6530612244897957E-3</v>
      </c>
      <c r="M86" s="4">
        <v>2.2959183673469389E-2</v>
      </c>
      <c r="N86" s="4">
        <v>0.28061224489795916</v>
      </c>
      <c r="O86" s="4">
        <v>0.21938775510204081</v>
      </c>
      <c r="P86" s="4">
        <v>0.15816326530612246</v>
      </c>
      <c r="Q86" s="4">
        <v>9.6938775510204078E-2</v>
      </c>
      <c r="R86" s="4">
        <v>0.16581632653061223</v>
      </c>
      <c r="S86" s="4">
        <v>2.5510204081632654E-2</v>
      </c>
      <c r="T86" s="1">
        <v>1.8043132625512395</v>
      </c>
      <c r="U86" s="8">
        <v>62.353406099117997</v>
      </c>
      <c r="V86" s="54">
        <v>23229.295382973047</v>
      </c>
      <c r="W86" s="4">
        <v>0.12342569269521411</v>
      </c>
      <c r="X86" s="4">
        <v>0.24242424242424243</v>
      </c>
      <c r="Y86" s="4">
        <v>0.8105658664976142</v>
      </c>
      <c r="Z86" s="4">
        <f t="shared" si="1"/>
        <v>0.86295503211991442</v>
      </c>
      <c r="AA86" s="3">
        <v>0.19700214132762311</v>
      </c>
      <c r="AB86" s="4">
        <v>0.66595289079229125</v>
      </c>
      <c r="AC86" s="4">
        <v>7.0663811563169171E-2</v>
      </c>
      <c r="AD86" s="5">
        <v>6.638115631691649E-2</v>
      </c>
      <c r="AE86" s="4">
        <v>8.1566374664353125E-2</v>
      </c>
      <c r="AF86" s="11">
        <v>-0.12156098201284093</v>
      </c>
    </row>
    <row r="87" spans="1:32" x14ac:dyDescent="0.2">
      <c r="A87" s="10"/>
      <c r="B87" s="30" t="s">
        <v>45</v>
      </c>
      <c r="C87" s="2">
        <v>3.0819504663201047</v>
      </c>
      <c r="D87" s="2">
        <v>3.2731292303350319</v>
      </c>
      <c r="E87" s="2">
        <v>3.2593349541663867</v>
      </c>
      <c r="F87" s="2">
        <v>3.1443513360634996</v>
      </c>
      <c r="G87" s="2">
        <v>3.6142399544369992</v>
      </c>
      <c r="H87" s="2">
        <v>2.4497625453060703</v>
      </c>
      <c r="I87" s="45">
        <v>26.217436990853493</v>
      </c>
      <c r="J87" s="5">
        <v>0.38669950738916259</v>
      </c>
      <c r="K87" s="4">
        <v>6.8241469816272965E-2</v>
      </c>
      <c r="L87" s="4">
        <v>2.3622047244094488E-2</v>
      </c>
      <c r="M87" s="4">
        <v>3.6745406824146981E-2</v>
      </c>
      <c r="N87" s="4">
        <v>0.32283464566929132</v>
      </c>
      <c r="O87" s="4">
        <v>0.20997375328083989</v>
      </c>
      <c r="P87" s="4">
        <v>7.3490813648293962E-2</v>
      </c>
      <c r="Q87" s="4">
        <v>5.774278215223097E-2</v>
      </c>
      <c r="R87" s="4">
        <v>0.1994750656167979</v>
      </c>
      <c r="S87" s="4">
        <v>7.874015748031496E-3</v>
      </c>
      <c r="T87" s="1">
        <v>2.2561323419355488</v>
      </c>
      <c r="U87" s="8">
        <v>54.77881134274233</v>
      </c>
      <c r="V87" s="54">
        <v>19787.362732716301</v>
      </c>
      <c r="W87" s="4">
        <v>5.6300268096514748E-2</v>
      </c>
      <c r="X87" s="4">
        <v>0.27419354838709675</v>
      </c>
      <c r="Y87" s="4">
        <v>0.57275058689294434</v>
      </c>
      <c r="Z87" s="4">
        <f t="shared" si="1"/>
        <v>0.63390663390663393</v>
      </c>
      <c r="AA87" s="3">
        <v>8.5995085995085999E-2</v>
      </c>
      <c r="AB87" s="4">
        <v>0.54791154791154795</v>
      </c>
      <c r="AC87" s="4">
        <v>0.18181818181818182</v>
      </c>
      <c r="AD87" s="5">
        <v>0.18427518427518427</v>
      </c>
      <c r="AE87" s="4">
        <v>2.3869996037487518E-2</v>
      </c>
      <c r="AF87" s="11">
        <v>-5.2916393487162483E-2</v>
      </c>
    </row>
    <row r="88" spans="1:32" x14ac:dyDescent="0.2">
      <c r="A88" s="10"/>
      <c r="B88" s="30" t="s">
        <v>60</v>
      </c>
      <c r="C88" s="2">
        <v>3.337037367479057</v>
      </c>
      <c r="D88" s="2">
        <v>3.2034228513542655</v>
      </c>
      <c r="E88" s="2">
        <v>3.3010816193913812</v>
      </c>
      <c r="F88" s="2">
        <v>3.1429084891300665</v>
      </c>
      <c r="G88" s="2">
        <v>3.7091792808927222</v>
      </c>
      <c r="H88" s="2">
        <v>2.1109551609280528</v>
      </c>
      <c r="I88" s="45">
        <v>26.37018251342533</v>
      </c>
      <c r="J88" s="5">
        <v>0.59259259259259256</v>
      </c>
      <c r="K88" s="4">
        <v>0.04</v>
      </c>
      <c r="L88" s="4">
        <v>0</v>
      </c>
      <c r="M88" s="4">
        <v>0</v>
      </c>
      <c r="N88" s="4">
        <v>0.12</v>
      </c>
      <c r="O88" s="4">
        <v>0.24</v>
      </c>
      <c r="P88" s="4">
        <v>0.28000000000000003</v>
      </c>
      <c r="Q88" s="4">
        <v>0.24</v>
      </c>
      <c r="R88" s="4">
        <v>0.08</v>
      </c>
      <c r="S88" s="4">
        <v>0</v>
      </c>
      <c r="T88" s="1">
        <v>1.779464267979733</v>
      </c>
      <c r="U88" s="8">
        <v>60.91843776788928</v>
      </c>
      <c r="V88" s="54">
        <v>13049.522428498944</v>
      </c>
      <c r="W88" s="4">
        <v>0.3</v>
      </c>
      <c r="X88" s="4">
        <v>0.5</v>
      </c>
      <c r="Y88" s="4">
        <v>0.66777098206659247</v>
      </c>
      <c r="Z88" s="4">
        <f t="shared" si="1"/>
        <v>0.81481481481481477</v>
      </c>
      <c r="AA88" s="3">
        <v>0.40740740740740738</v>
      </c>
      <c r="AB88" s="4">
        <v>0.40740740740740738</v>
      </c>
      <c r="AC88" s="4">
        <v>3.7037037037037035E-2</v>
      </c>
      <c r="AD88" s="5">
        <v>0.14814814814814814</v>
      </c>
      <c r="AE88" s="4">
        <v>0.29857197073901975</v>
      </c>
      <c r="AF88" s="11">
        <v>-0.15542912898351491</v>
      </c>
    </row>
    <row r="89" spans="1:32" x14ac:dyDescent="0.2">
      <c r="A89" s="10"/>
      <c r="B89" s="30" t="s">
        <v>46</v>
      </c>
      <c r="C89" s="2">
        <v>3.4694496309546858</v>
      </c>
      <c r="D89" s="2">
        <v>3.7257139591052701</v>
      </c>
      <c r="E89" s="2">
        <v>3.4610761706432536</v>
      </c>
      <c r="F89" s="2">
        <v>3.5031310918482137</v>
      </c>
      <c r="G89" s="2">
        <v>3.8353421150513016</v>
      </c>
      <c r="H89" s="2">
        <v>2.0018453520004473</v>
      </c>
      <c r="I89" s="45">
        <v>27.254639288036316</v>
      </c>
      <c r="J89" s="5">
        <v>0.50984455958549224</v>
      </c>
      <c r="K89" s="4">
        <v>4.2529989094874592E-2</v>
      </c>
      <c r="L89" s="4">
        <v>1.4176663031624863E-2</v>
      </c>
      <c r="M89" s="4">
        <v>2.6172300981461286E-2</v>
      </c>
      <c r="N89" s="4">
        <v>0.22355507088331517</v>
      </c>
      <c r="O89" s="4">
        <v>0.321701199563795</v>
      </c>
      <c r="P89" s="4">
        <v>0.14940021810250817</v>
      </c>
      <c r="Q89" s="4">
        <v>8.2878953107960743E-2</v>
      </c>
      <c r="R89" s="4">
        <v>0.13740458015267176</v>
      </c>
      <c r="S89" s="4">
        <v>2.1810250817884407E-3</v>
      </c>
      <c r="T89" s="1">
        <v>1.6291402956972227</v>
      </c>
      <c r="U89" s="8">
        <v>61.966494165715979</v>
      </c>
      <c r="V89" s="54">
        <v>17062.002796379998</v>
      </c>
      <c r="W89" s="4">
        <v>0.1560364464692483</v>
      </c>
      <c r="X89" s="4">
        <v>0.43899657924743446</v>
      </c>
      <c r="Y89" s="4">
        <v>0.73319323917030932</v>
      </c>
      <c r="Z89" s="4">
        <f t="shared" si="1"/>
        <v>0.81016597510373445</v>
      </c>
      <c r="AA89" s="3">
        <v>0.31742738589211617</v>
      </c>
      <c r="AB89" s="4">
        <v>0.49273858921161828</v>
      </c>
      <c r="AC89" s="4">
        <v>6.6390041493775934E-2</v>
      </c>
      <c r="AD89" s="5">
        <v>0.12344398340248963</v>
      </c>
      <c r="AE89" s="4">
        <v>0.17695283714906207</v>
      </c>
      <c r="AF89" s="11">
        <v>-3.4645456560842502E-2</v>
      </c>
    </row>
    <row r="90" spans="1:32" x14ac:dyDescent="0.2">
      <c r="A90" s="10"/>
      <c r="B90" s="30" t="s">
        <v>47</v>
      </c>
      <c r="C90" s="2">
        <v>3.2834868888691164</v>
      </c>
      <c r="D90" s="2">
        <v>3.4043164123564398</v>
      </c>
      <c r="E90" s="2">
        <v>3.2467601477096459</v>
      </c>
      <c r="F90" s="2">
        <v>3.1935180225309838</v>
      </c>
      <c r="G90" s="2">
        <v>3.5414499488116187</v>
      </c>
      <c r="H90" s="2">
        <v>2.4306832047023512</v>
      </c>
      <c r="I90" s="45">
        <v>26.082747842851596</v>
      </c>
      <c r="J90" s="5">
        <v>0.3100303951367781</v>
      </c>
      <c r="K90" s="4">
        <v>4.9668874172185427E-2</v>
      </c>
      <c r="L90" s="4">
        <v>1.9867549668874173E-2</v>
      </c>
      <c r="M90" s="4">
        <v>3.9735099337748346E-2</v>
      </c>
      <c r="N90" s="4">
        <v>0.30794701986754969</v>
      </c>
      <c r="O90" s="4">
        <v>0.25496688741721857</v>
      </c>
      <c r="P90" s="4">
        <v>7.2847682119205295E-2</v>
      </c>
      <c r="Q90" s="4">
        <v>5.2980132450331126E-2</v>
      </c>
      <c r="R90" s="4">
        <v>0.18211920529801323</v>
      </c>
      <c r="S90" s="4">
        <v>1.9867549668874173E-2</v>
      </c>
      <c r="T90" s="1">
        <v>3.4481084176290442</v>
      </c>
      <c r="U90" s="8">
        <v>55.418630723927173</v>
      </c>
      <c r="V90" s="54">
        <v>17374.942800483368</v>
      </c>
      <c r="W90" s="4">
        <v>6.7340067340067339E-2</v>
      </c>
      <c r="X90" s="4">
        <v>0.29931972789115646</v>
      </c>
      <c r="Y90" s="4">
        <v>0.62037368728597342</v>
      </c>
      <c r="Z90" s="4">
        <f t="shared" si="1"/>
        <v>0.78115501519756836</v>
      </c>
      <c r="AA90" s="3">
        <v>0.17325227963525835</v>
      </c>
      <c r="AB90" s="4">
        <v>0.60790273556231</v>
      </c>
      <c r="AC90" s="4">
        <v>0.10942249240121581</v>
      </c>
      <c r="AD90" s="5">
        <v>0.10942249240121581</v>
      </c>
      <c r="AE90" s="4">
        <v>0.16707379048346493</v>
      </c>
      <c r="AF90" s="11">
        <v>-4.3281872958115808E-2</v>
      </c>
    </row>
    <row r="91" spans="1:32" x14ac:dyDescent="0.2">
      <c r="A91" s="10"/>
      <c r="B91" s="30" t="s">
        <v>48</v>
      </c>
      <c r="C91" s="2">
        <v>3.2879111039818842</v>
      </c>
      <c r="D91" s="2">
        <v>3.5797895698803912</v>
      </c>
      <c r="E91" s="2">
        <v>3.3960966005393591</v>
      </c>
      <c r="F91" s="2">
        <v>3.467186584665209</v>
      </c>
      <c r="G91" s="2">
        <v>3.8085488693195573</v>
      </c>
      <c r="H91" s="2">
        <v>1.9443607034521986</v>
      </c>
      <c r="I91" s="45">
        <v>29.281338198924246</v>
      </c>
      <c r="J91" s="5">
        <v>0.51445086705202314</v>
      </c>
      <c r="K91" s="4">
        <v>4.7923322683706068E-2</v>
      </c>
      <c r="L91" s="4">
        <v>4.1533546325878593E-2</v>
      </c>
      <c r="M91" s="4">
        <v>4.7923322683706068E-2</v>
      </c>
      <c r="N91" s="4">
        <v>9.5846645367412137E-2</v>
      </c>
      <c r="O91" s="4">
        <v>0.49520766773162939</v>
      </c>
      <c r="P91" s="4">
        <v>0.14696485623003194</v>
      </c>
      <c r="Q91" s="4">
        <v>2.5559105431309903E-2</v>
      </c>
      <c r="R91" s="4">
        <v>9.9041533546325874E-2</v>
      </c>
      <c r="S91" s="4">
        <v>0</v>
      </c>
      <c r="T91" s="1">
        <v>1.3815117388510156</v>
      </c>
      <c r="U91" s="8">
        <v>56.363109749983217</v>
      </c>
      <c r="V91" s="54">
        <v>16621.987320549521</v>
      </c>
      <c r="W91" s="4">
        <v>8.1325301204819275E-2</v>
      </c>
      <c r="X91" s="4">
        <v>0.35135135135135137</v>
      </c>
      <c r="Y91" s="4">
        <v>0.77032870362810957</v>
      </c>
      <c r="Z91" s="4">
        <f t="shared" si="1"/>
        <v>0.80924855491329484</v>
      </c>
      <c r="AA91" s="3">
        <v>0.28034682080924855</v>
      </c>
      <c r="AB91" s="4">
        <v>0.52890173410404628</v>
      </c>
      <c r="AC91" s="4">
        <v>6.0693641618497107E-2</v>
      </c>
      <c r="AD91" s="5">
        <v>0.13005780346820808</v>
      </c>
      <c r="AE91" s="4">
        <v>-5.969911331474842E-3</v>
      </c>
      <c r="AF91" s="11">
        <v>-0.14129480077180501</v>
      </c>
    </row>
    <row r="92" spans="1:32" x14ac:dyDescent="0.2">
      <c r="A92" s="10"/>
      <c r="B92" s="30" t="s">
        <v>49</v>
      </c>
      <c r="C92" s="2">
        <v>3.1229084478057549</v>
      </c>
      <c r="D92" s="2">
        <v>3.2781865047425605</v>
      </c>
      <c r="E92" s="2">
        <v>3.1133147742074123</v>
      </c>
      <c r="F92" s="2">
        <v>3.2894739522792715</v>
      </c>
      <c r="G92" s="2">
        <v>3.6324947914082295</v>
      </c>
      <c r="H92" s="2">
        <v>1.8965799912539221</v>
      </c>
      <c r="I92" s="45">
        <v>26.118948714508541</v>
      </c>
      <c r="J92" s="5">
        <v>0.34285714285714286</v>
      </c>
      <c r="K92" s="4">
        <v>6.0606060606060608E-2</v>
      </c>
      <c r="L92" s="4">
        <v>5.3030303030303032E-2</v>
      </c>
      <c r="M92" s="4">
        <v>4.5454545454545456E-2</v>
      </c>
      <c r="N92" s="4">
        <v>0.26515151515151514</v>
      </c>
      <c r="O92" s="4">
        <v>0.31060606060606061</v>
      </c>
      <c r="P92" s="4">
        <v>4.5454545454545456E-2</v>
      </c>
      <c r="Q92" s="4">
        <v>6.8181818181818177E-2</v>
      </c>
      <c r="R92" s="4">
        <v>0.14393939393939395</v>
      </c>
      <c r="S92" s="4">
        <v>7.575757575757576E-3</v>
      </c>
      <c r="T92" s="1">
        <v>2.7592854599701289</v>
      </c>
      <c r="U92" s="8">
        <v>54.329156885665178</v>
      </c>
      <c r="V92" s="54">
        <v>16803.922200976707</v>
      </c>
      <c r="W92" s="4">
        <v>6.4516129032258063E-2</v>
      </c>
      <c r="X92" s="4">
        <v>0.35245901639344263</v>
      </c>
      <c r="Y92" s="4">
        <v>0.69729965502985969</v>
      </c>
      <c r="Z92" s="4">
        <f t="shared" si="1"/>
        <v>0.67142857142857149</v>
      </c>
      <c r="AA92" s="3">
        <v>0.12142857142857143</v>
      </c>
      <c r="AB92" s="4">
        <v>0.55000000000000004</v>
      </c>
      <c r="AC92" s="4">
        <v>0.20714285714285716</v>
      </c>
      <c r="AD92" s="5">
        <v>0.12142857142857143</v>
      </c>
      <c r="AE92" s="4">
        <v>2.3622203701300304E-2</v>
      </c>
      <c r="AF92" s="11">
        <v>0.21014917157567581</v>
      </c>
    </row>
    <row r="93" spans="1:32" x14ac:dyDescent="0.2">
      <c r="A93" s="10"/>
      <c r="B93" s="30" t="s">
        <v>50</v>
      </c>
      <c r="C93" s="2">
        <v>3.2180748956014367</v>
      </c>
      <c r="D93" s="2">
        <v>3.2034523075941657</v>
      </c>
      <c r="E93" s="2">
        <v>3.2735624561758097</v>
      </c>
      <c r="F93" s="2">
        <v>3.1153052849753951</v>
      </c>
      <c r="G93" s="2">
        <v>3.5827393809563737</v>
      </c>
      <c r="H93" s="2">
        <v>2.178626817755406</v>
      </c>
      <c r="I93" s="45">
        <v>27.072610304823083</v>
      </c>
      <c r="J93" s="5">
        <v>0.40343347639484978</v>
      </c>
      <c r="K93" s="4">
        <v>7.1090047393364927E-2</v>
      </c>
      <c r="L93" s="4">
        <v>2.3696682464454975E-2</v>
      </c>
      <c r="M93" s="4">
        <v>8.5308056872037921E-2</v>
      </c>
      <c r="N93" s="4">
        <v>0.22274881516587677</v>
      </c>
      <c r="O93" s="4">
        <v>0.26540284360189575</v>
      </c>
      <c r="P93" s="4">
        <v>9.004739336492891E-2</v>
      </c>
      <c r="Q93" s="4">
        <v>9.004739336492891E-2</v>
      </c>
      <c r="R93" s="4">
        <v>0.14691943127962084</v>
      </c>
      <c r="S93" s="4">
        <v>4.7393364928909956E-3</v>
      </c>
      <c r="T93" s="1">
        <v>2.4834274325194605</v>
      </c>
      <c r="U93" s="8">
        <v>57.595677597485974</v>
      </c>
      <c r="V93" s="54">
        <v>19013.114581131831</v>
      </c>
      <c r="W93" s="4">
        <v>5.6074766355140186E-2</v>
      </c>
      <c r="X93" s="4">
        <v>0.31308411214953269</v>
      </c>
      <c r="Y93" s="4">
        <v>0.66078962483077075</v>
      </c>
      <c r="Z93" s="4">
        <f t="shared" si="1"/>
        <v>0.75107296137339064</v>
      </c>
      <c r="AA93" s="3">
        <v>0.18454935622317598</v>
      </c>
      <c r="AB93" s="4">
        <v>0.5665236051502146</v>
      </c>
      <c r="AC93" s="4">
        <v>0.14592274678111589</v>
      </c>
      <c r="AD93" s="5">
        <v>0.10300429184549356</v>
      </c>
      <c r="AE93" s="4">
        <v>0.12751781909393789</v>
      </c>
      <c r="AF93" s="11">
        <v>-3.4337581633504755E-2</v>
      </c>
    </row>
    <row r="94" spans="1:32" x14ac:dyDescent="0.2">
      <c r="A94" s="10"/>
      <c r="B94" s="30" t="s">
        <v>51</v>
      </c>
      <c r="C94" s="2">
        <v>3.3994662274625882</v>
      </c>
      <c r="D94" s="2">
        <v>3.3149381936780573</v>
      </c>
      <c r="E94" s="2">
        <v>3.3307739224618613</v>
      </c>
      <c r="F94" s="2">
        <v>3.372531033263833</v>
      </c>
      <c r="G94" s="2">
        <v>3.693802387995643</v>
      </c>
      <c r="H94" s="2">
        <v>2.2468348013920973</v>
      </c>
      <c r="I94" s="45">
        <v>27.864818603409574</v>
      </c>
      <c r="J94" s="5">
        <v>0.45669291338582679</v>
      </c>
      <c r="K94" s="4">
        <v>8.5470085470085472E-2</v>
      </c>
      <c r="L94" s="4">
        <v>2.9914529914529916E-2</v>
      </c>
      <c r="M94" s="4">
        <v>2.1367521367521368E-2</v>
      </c>
      <c r="N94" s="4">
        <v>0.26923076923076922</v>
      </c>
      <c r="O94" s="4">
        <v>0.28205128205128205</v>
      </c>
      <c r="P94" s="4">
        <v>0.11965811965811966</v>
      </c>
      <c r="Q94" s="4">
        <v>3.4188034188034191E-2</v>
      </c>
      <c r="R94" s="4">
        <v>0.15384615384615385</v>
      </c>
      <c r="S94" s="4">
        <v>4.2735042735042739E-3</v>
      </c>
      <c r="T94" s="1">
        <v>3.0387780932452544</v>
      </c>
      <c r="U94" s="8">
        <v>57.209538237434145</v>
      </c>
      <c r="V94" s="54">
        <v>16917.522078637401</v>
      </c>
      <c r="W94" s="4">
        <v>0.10743801652892562</v>
      </c>
      <c r="X94" s="4">
        <v>0.30578512396694213</v>
      </c>
      <c r="Y94" s="4">
        <v>0.73489620726056304</v>
      </c>
      <c r="Z94" s="4">
        <f t="shared" si="1"/>
        <v>0.82283464566929143</v>
      </c>
      <c r="AA94" s="3">
        <v>0.14960629921259844</v>
      </c>
      <c r="AB94" s="4">
        <v>0.67322834645669294</v>
      </c>
      <c r="AC94" s="4">
        <v>9.4488188976377951E-2</v>
      </c>
      <c r="AD94" s="5">
        <v>8.2677165354330714E-2</v>
      </c>
      <c r="AE94" s="4">
        <v>-3.3437536945978286E-3</v>
      </c>
      <c r="AF94" s="11">
        <v>-0.16524083811545298</v>
      </c>
    </row>
    <row r="95" spans="1:32" x14ac:dyDescent="0.2">
      <c r="A95" s="10"/>
      <c r="B95" s="30" t="s">
        <v>52</v>
      </c>
      <c r="C95" s="2">
        <v>3.2429339271010127</v>
      </c>
      <c r="D95" s="2">
        <v>3.3346363564110706</v>
      </c>
      <c r="E95" s="2">
        <v>3.3661872535583153</v>
      </c>
      <c r="F95" s="2">
        <v>3.1969876547285172</v>
      </c>
      <c r="G95" s="2">
        <v>3.6300017221496415</v>
      </c>
      <c r="H95" s="2">
        <v>2.2014007956392074</v>
      </c>
      <c r="I95" s="45">
        <v>25.901901996743572</v>
      </c>
      <c r="J95" s="5">
        <v>0.264026402640264</v>
      </c>
      <c r="K95" s="4">
        <v>3.793103448275862E-2</v>
      </c>
      <c r="L95" s="4">
        <v>2.4137931034482758E-2</v>
      </c>
      <c r="M95" s="4">
        <v>3.1034482758620689E-2</v>
      </c>
      <c r="N95" s="4">
        <v>0.23793103448275862</v>
      </c>
      <c r="O95" s="4">
        <v>0.3413793103448276</v>
      </c>
      <c r="P95" s="4">
        <v>8.6206896551724144E-2</v>
      </c>
      <c r="Q95" s="4">
        <v>8.2758620689655171E-2</v>
      </c>
      <c r="R95" s="4">
        <v>0.14137931034482759</v>
      </c>
      <c r="S95" s="4">
        <v>1.7241379310344827E-2</v>
      </c>
      <c r="T95" s="1">
        <v>2.940309899861389</v>
      </c>
      <c r="U95" s="8">
        <v>52.675492209971637</v>
      </c>
      <c r="V95" s="54">
        <v>17965.695230727211</v>
      </c>
      <c r="W95" s="4">
        <v>6.3758389261744972E-2</v>
      </c>
      <c r="X95" s="4">
        <v>0.38513513513513514</v>
      </c>
      <c r="Y95" s="4">
        <v>0.67757330782202729</v>
      </c>
      <c r="Z95" s="4">
        <f t="shared" si="1"/>
        <v>0.66996699669966997</v>
      </c>
      <c r="AA95" s="3">
        <v>0.15841584158415842</v>
      </c>
      <c r="AB95" s="4">
        <v>0.51155115511551152</v>
      </c>
      <c r="AC95" s="4">
        <v>0.132013201320132</v>
      </c>
      <c r="AD95" s="5">
        <v>0.19801980198019803</v>
      </c>
      <c r="AE95" s="4">
        <v>6.3611026037675433E-3</v>
      </c>
      <c r="AF95" s="11">
        <v>-8.9556970066468344E-2</v>
      </c>
    </row>
    <row r="96" spans="1:32" x14ac:dyDescent="0.2">
      <c r="A96" s="10"/>
      <c r="B96" s="30" t="s">
        <v>53</v>
      </c>
      <c r="C96" s="2">
        <v>3.2086025041881729</v>
      </c>
      <c r="D96" s="2">
        <v>3.394932889976586</v>
      </c>
      <c r="E96" s="2">
        <v>3.2610852069817891</v>
      </c>
      <c r="F96" s="2">
        <v>3.2533841897364524</v>
      </c>
      <c r="G96" s="2">
        <v>3.7079831142848039</v>
      </c>
      <c r="H96" s="2">
        <v>2.013267198599046</v>
      </c>
      <c r="I96" s="45">
        <v>26.181204471051281</v>
      </c>
      <c r="J96" s="5">
        <v>0.50234741784037562</v>
      </c>
      <c r="K96" s="4">
        <v>4.1237113402061855E-2</v>
      </c>
      <c r="L96" s="4">
        <v>5.1546391752577319E-3</v>
      </c>
      <c r="M96" s="4">
        <v>3.608247422680412E-2</v>
      </c>
      <c r="N96" s="4">
        <v>0.18041237113402062</v>
      </c>
      <c r="O96" s="4">
        <v>0.41237113402061853</v>
      </c>
      <c r="P96" s="4">
        <v>0.10824742268041238</v>
      </c>
      <c r="Q96" s="4">
        <v>3.0927835051546393E-2</v>
      </c>
      <c r="R96" s="4">
        <v>0.18041237113402062</v>
      </c>
      <c r="S96" s="4">
        <v>5.1546391752577319E-3</v>
      </c>
      <c r="T96" s="1">
        <v>2.2439121276594003</v>
      </c>
      <c r="U96" s="8">
        <v>57.481752082282703</v>
      </c>
      <c r="V96" s="54">
        <v>15539.810297039723</v>
      </c>
      <c r="W96" s="4">
        <v>6.6666666666666666E-2</v>
      </c>
      <c r="X96" s="4">
        <v>0.35897435897435898</v>
      </c>
      <c r="Y96" s="4">
        <v>0.76069417869976641</v>
      </c>
      <c r="Z96" s="4">
        <f t="shared" si="1"/>
        <v>0.77934272300469476</v>
      </c>
      <c r="AA96" s="3">
        <v>0.22065727699530516</v>
      </c>
      <c r="AB96" s="4">
        <v>0.55868544600938963</v>
      </c>
      <c r="AC96" s="4">
        <v>9.3896713615023469E-2</v>
      </c>
      <c r="AD96" s="5">
        <v>0.12676056338028169</v>
      </c>
      <c r="AE96" s="4">
        <v>0.16074053434833946</v>
      </c>
      <c r="AF96" s="11">
        <v>-0.10135916203773898</v>
      </c>
    </row>
    <row r="97" spans="1:32" x14ac:dyDescent="0.2">
      <c r="A97" s="10"/>
      <c r="B97" s="30" t="s">
        <v>54</v>
      </c>
      <c r="C97" s="2">
        <v>3.4363570400909591</v>
      </c>
      <c r="D97" s="2">
        <v>3.7118760975453715</v>
      </c>
      <c r="E97" s="2">
        <v>3.4243973959267477</v>
      </c>
      <c r="F97" s="2">
        <v>3.4549429956590134</v>
      </c>
      <c r="G97" s="2">
        <v>3.8835701637426383</v>
      </c>
      <c r="H97" s="2">
        <v>1.8616897634191154</v>
      </c>
      <c r="I97" s="45">
        <v>27.278893976538026</v>
      </c>
      <c r="J97" s="5">
        <v>0.50505050505050508</v>
      </c>
      <c r="K97" s="4">
        <v>3.9235412474849095E-2</v>
      </c>
      <c r="L97" s="4">
        <v>7.0422535211267607E-3</v>
      </c>
      <c r="M97" s="4">
        <v>2.6156941649899398E-2</v>
      </c>
      <c r="N97" s="4">
        <v>0.1750503018108652</v>
      </c>
      <c r="O97" s="4">
        <v>0.34406438631790742</v>
      </c>
      <c r="P97" s="4">
        <v>0.15694164989939638</v>
      </c>
      <c r="Q97" s="4">
        <v>9.6579476861166996E-2</v>
      </c>
      <c r="R97" s="4">
        <v>0.14084507042253522</v>
      </c>
      <c r="S97" s="4">
        <v>1.4084507042253521E-2</v>
      </c>
      <c r="T97" s="1">
        <v>1.8313773883333866</v>
      </c>
      <c r="U97" s="8">
        <v>64.141167439098055</v>
      </c>
      <c r="V97" s="54">
        <v>18631.6085869403</v>
      </c>
      <c r="W97" s="4">
        <v>0.17682926829268292</v>
      </c>
      <c r="X97" s="4">
        <v>0.3940936863543788</v>
      </c>
      <c r="Y97" s="4">
        <v>0.7958217358077736</v>
      </c>
      <c r="Z97" s="4">
        <f t="shared" si="1"/>
        <v>0.84770642201834856</v>
      </c>
      <c r="AA97" s="3">
        <v>0.39357798165137614</v>
      </c>
      <c r="AB97" s="4">
        <v>0.45412844036697247</v>
      </c>
      <c r="AC97" s="4">
        <v>7.7981651376146793E-2</v>
      </c>
      <c r="AD97" s="5">
        <v>7.4311926605504591E-2</v>
      </c>
      <c r="AE97" s="4">
        <v>0.23518788645845001</v>
      </c>
      <c r="AF97" s="11">
        <v>-9.4553243135011567E-2</v>
      </c>
    </row>
    <row r="98" spans="1:32" x14ac:dyDescent="0.2">
      <c r="A98" s="10"/>
      <c r="B98" s="30" t="s">
        <v>55</v>
      </c>
      <c r="C98" s="2">
        <v>3.3169157091238932</v>
      </c>
      <c r="D98" s="2">
        <v>3.671767019812032</v>
      </c>
      <c r="E98" s="2">
        <v>3.5127134157239053</v>
      </c>
      <c r="F98" s="2">
        <v>3.4797532753529148</v>
      </c>
      <c r="G98" s="2">
        <v>3.9283579158925503</v>
      </c>
      <c r="H98" s="2">
        <v>2.1292670900821231</v>
      </c>
      <c r="I98" s="45">
        <v>28.283207647092098</v>
      </c>
      <c r="J98" s="5">
        <v>0.46192052980132453</v>
      </c>
      <c r="K98" s="4">
        <v>4.4091710758377423E-2</v>
      </c>
      <c r="L98" s="4">
        <v>3.5273368606701938E-2</v>
      </c>
      <c r="M98" s="4">
        <v>1.9400352733686066E-2</v>
      </c>
      <c r="N98" s="4">
        <v>0.14285714285714285</v>
      </c>
      <c r="O98" s="4">
        <v>0.4532627865961199</v>
      </c>
      <c r="P98" s="4">
        <v>0.14109347442680775</v>
      </c>
      <c r="Q98" s="4">
        <v>3.8800705467372132E-2</v>
      </c>
      <c r="R98" s="4">
        <v>0.1146384479717813</v>
      </c>
      <c r="S98" s="4">
        <v>1.0582010582010581E-2</v>
      </c>
      <c r="T98" s="1">
        <v>2.048479375094542</v>
      </c>
      <c r="U98" s="8">
        <v>57.394571160154584</v>
      </c>
      <c r="V98" s="54">
        <v>17109.122071816229</v>
      </c>
      <c r="W98" s="4">
        <v>0.11383537653239929</v>
      </c>
      <c r="X98" s="4">
        <v>0.43309859154929575</v>
      </c>
      <c r="Y98" s="4">
        <v>0.76915085925281856</v>
      </c>
      <c r="Z98" s="4">
        <f t="shared" si="1"/>
        <v>0.81426202321724706</v>
      </c>
      <c r="AA98" s="3">
        <v>0.32835820895522388</v>
      </c>
      <c r="AB98" s="4">
        <v>0.48590381426202323</v>
      </c>
      <c r="AC98" s="4">
        <v>0.1044776119402985</v>
      </c>
      <c r="AD98" s="5">
        <v>8.12603648424544E-2</v>
      </c>
      <c r="AE98" s="4">
        <v>0.12350104155290342</v>
      </c>
      <c r="AF98" s="11">
        <v>-0.31311381531751814</v>
      </c>
    </row>
    <row r="99" spans="1:32" x14ac:dyDescent="0.2">
      <c r="A99" s="10"/>
      <c r="B99" s="30" t="s">
        <v>56</v>
      </c>
      <c r="C99" s="2">
        <v>3.1811240221686718</v>
      </c>
      <c r="D99" s="2">
        <v>3.2841742189519652</v>
      </c>
      <c r="E99" s="2">
        <v>3.1858126493626457</v>
      </c>
      <c r="F99" s="2">
        <v>3.350743702090405</v>
      </c>
      <c r="G99" s="2">
        <v>3.7234004713916735</v>
      </c>
      <c r="H99" s="2">
        <v>2.6634737368689128</v>
      </c>
      <c r="I99" s="45">
        <v>27.578239679944641</v>
      </c>
      <c r="J99" s="5">
        <v>0.43295019157088122</v>
      </c>
      <c r="K99" s="4">
        <v>9.7872340425531917E-2</v>
      </c>
      <c r="L99" s="4">
        <v>6.3829787234042548E-2</v>
      </c>
      <c r="M99" s="4">
        <v>8.5106382978723402E-2</v>
      </c>
      <c r="N99" s="4">
        <v>0.31489361702127661</v>
      </c>
      <c r="O99" s="4">
        <v>0.17872340425531916</v>
      </c>
      <c r="P99" s="4">
        <v>0.10638297872340426</v>
      </c>
      <c r="Q99" s="4">
        <v>2.1276595744680851E-2</v>
      </c>
      <c r="R99" s="4">
        <v>0.12340425531914893</v>
      </c>
      <c r="S99" s="4">
        <v>8.5106382978723406E-3</v>
      </c>
      <c r="T99" s="1">
        <v>2.2411509689340523</v>
      </c>
      <c r="U99" s="8">
        <v>58.74425724065118</v>
      </c>
      <c r="V99" s="54">
        <v>20808.162098175035</v>
      </c>
      <c r="W99" s="4">
        <v>1.7167381974248927E-2</v>
      </c>
      <c r="X99" s="4">
        <v>0.2832618025751073</v>
      </c>
      <c r="Y99" s="4">
        <v>0.64612741897592962</v>
      </c>
      <c r="Z99" s="4">
        <f t="shared" si="1"/>
        <v>0.78625954198473291</v>
      </c>
      <c r="AA99" s="3">
        <v>9.9236641221374045E-2</v>
      </c>
      <c r="AB99" s="4">
        <v>0.68702290076335881</v>
      </c>
      <c r="AC99" s="4">
        <v>0.12595419847328243</v>
      </c>
      <c r="AD99" s="5">
        <v>8.7786259541984726E-2</v>
      </c>
      <c r="AE99" s="4">
        <v>0.14811950160967902</v>
      </c>
      <c r="AF99" s="11">
        <v>0.16600367963845231</v>
      </c>
    </row>
    <row r="100" spans="1:32" x14ac:dyDescent="0.2">
      <c r="A100" s="10"/>
      <c r="B100" s="30" t="s">
        <v>61</v>
      </c>
      <c r="C100" s="2">
        <v>3.4827383102212925</v>
      </c>
      <c r="D100" s="2">
        <v>3.6850741568586489</v>
      </c>
      <c r="E100" s="2">
        <v>3.3305795097774866</v>
      </c>
      <c r="F100" s="2">
        <v>3.3868895287557748</v>
      </c>
      <c r="G100" s="2">
        <v>3.318490306107686</v>
      </c>
      <c r="H100" s="2">
        <v>1.904664692958995</v>
      </c>
      <c r="I100" s="45">
        <v>25.289372913186469</v>
      </c>
      <c r="J100" s="5">
        <v>0.10909090909090909</v>
      </c>
      <c r="K100" s="4">
        <v>3.8461538461538464E-2</v>
      </c>
      <c r="L100" s="4">
        <v>1.9230769230769232E-2</v>
      </c>
      <c r="M100" s="4">
        <v>1.9230769230769232E-2</v>
      </c>
      <c r="N100" s="4">
        <v>0.21153846153846154</v>
      </c>
      <c r="O100" s="4">
        <v>0.25</v>
      </c>
      <c r="P100" s="4">
        <v>0.13461538461538461</v>
      </c>
      <c r="Q100" s="4">
        <v>0.19230769230769232</v>
      </c>
      <c r="R100" s="4">
        <v>0.11538461538461539</v>
      </c>
      <c r="S100" s="4">
        <v>1.9230769230769232E-2</v>
      </c>
      <c r="T100" s="1">
        <v>2.0894322390972162</v>
      </c>
      <c r="U100" s="8">
        <v>73.894968424276854</v>
      </c>
      <c r="V100" s="54">
        <v>16847.132547957604</v>
      </c>
      <c r="W100" s="4">
        <v>8.1632653061224483E-2</v>
      </c>
      <c r="X100" s="4">
        <v>0.32</v>
      </c>
      <c r="Y100" s="4">
        <v>0.91025425318247011</v>
      </c>
      <c r="Z100" s="4">
        <f t="shared" si="1"/>
        <v>0.92592592592592593</v>
      </c>
      <c r="AA100" s="3">
        <v>0.64814814814814814</v>
      </c>
      <c r="AB100" s="4">
        <v>0.27777777777777779</v>
      </c>
      <c r="AC100" s="4">
        <v>5.5555555555555552E-2</v>
      </c>
      <c r="AD100" s="5">
        <v>1.8518518518518517E-2</v>
      </c>
      <c r="AE100" s="4">
        <v>0.21857502579798171</v>
      </c>
      <c r="AF100" s="11">
        <v>1.0309114825090671E-2</v>
      </c>
    </row>
    <row r="101" spans="1:32" x14ac:dyDescent="0.2">
      <c r="A101" s="10"/>
      <c r="B101" s="30" t="s">
        <v>57</v>
      </c>
      <c r="C101" s="2">
        <v>3.2812345133473855</v>
      </c>
      <c r="D101" s="2">
        <v>3.3963145274347144</v>
      </c>
      <c r="E101" s="2">
        <v>3.30974013839033</v>
      </c>
      <c r="F101" s="2">
        <v>3.3492752384898465</v>
      </c>
      <c r="G101" s="2">
        <v>3.6895337304979554</v>
      </c>
      <c r="H101" s="2">
        <v>2.4148658639740899</v>
      </c>
      <c r="I101" s="45">
        <v>27.156100096569929</v>
      </c>
      <c r="J101" s="5">
        <v>0.3327272727272727</v>
      </c>
      <c r="K101" s="4">
        <v>3.3203125E-2</v>
      </c>
      <c r="L101" s="4">
        <v>3.515625E-2</v>
      </c>
      <c r="M101" s="4">
        <v>2.34375E-2</v>
      </c>
      <c r="N101" s="4">
        <v>0.259765625</v>
      </c>
      <c r="O101" s="4">
        <v>0.310546875</v>
      </c>
      <c r="P101" s="4">
        <v>0.109375</v>
      </c>
      <c r="Q101" s="4">
        <v>4.4921875E-2</v>
      </c>
      <c r="R101" s="4">
        <v>0.16015625</v>
      </c>
      <c r="S101" s="4">
        <v>2.34375E-2</v>
      </c>
      <c r="T101" s="1">
        <v>2.7591528871044022</v>
      </c>
      <c r="U101" s="8">
        <v>57.10370235424196</v>
      </c>
      <c r="V101" s="54">
        <v>19023.944008069357</v>
      </c>
      <c r="W101" s="4">
        <v>2.9411764705882353E-2</v>
      </c>
      <c r="X101" s="4">
        <v>0.29296875</v>
      </c>
      <c r="Y101" s="4">
        <v>0.68875303130616017</v>
      </c>
      <c r="Z101" s="4">
        <f t="shared" si="1"/>
        <v>0.73952641165755928</v>
      </c>
      <c r="AA101" s="3">
        <v>0.16757741347905283</v>
      </c>
      <c r="AB101" s="4">
        <v>0.57194899817850642</v>
      </c>
      <c r="AC101" s="4">
        <v>0.13661202185792351</v>
      </c>
      <c r="AD101" s="5">
        <v>0.12386156648451731</v>
      </c>
      <c r="AE101" s="4">
        <v>5.4123490221565485E-2</v>
      </c>
      <c r="AF101" s="11">
        <v>6.8672411325277904E-2</v>
      </c>
    </row>
    <row r="102" spans="1:32" x14ac:dyDescent="0.2">
      <c r="A102" s="10"/>
      <c r="B102" s="30" t="s">
        <v>62</v>
      </c>
      <c r="C102" s="2">
        <v>3.4016115281901551</v>
      </c>
      <c r="D102" s="2">
        <v>3.4314433107440183</v>
      </c>
      <c r="E102" s="2">
        <v>3.2899569489700573</v>
      </c>
      <c r="F102" s="2">
        <v>3.3996230236014791</v>
      </c>
      <c r="G102" s="2">
        <v>3.6269331198202255</v>
      </c>
      <c r="H102" s="2">
        <v>2.4821404092870543</v>
      </c>
      <c r="I102" s="45">
        <v>25.706386790163499</v>
      </c>
      <c r="J102" s="5">
        <v>0.48214285714285715</v>
      </c>
      <c r="K102" s="4">
        <v>5.7939914163090127E-2</v>
      </c>
      <c r="L102" s="4">
        <v>1.2875536480686695E-2</v>
      </c>
      <c r="M102" s="4">
        <v>0.10300429184549356</v>
      </c>
      <c r="N102" s="4">
        <v>0.36051502145922748</v>
      </c>
      <c r="O102" s="4">
        <v>0.13304721030042918</v>
      </c>
      <c r="P102" s="4">
        <v>7.0815450643776826E-2</v>
      </c>
      <c r="Q102" s="4">
        <v>7.2961373390557943E-2</v>
      </c>
      <c r="R102" s="4">
        <v>0.17381974248927037</v>
      </c>
      <c r="S102" s="4">
        <v>1.5021459227467811E-2</v>
      </c>
      <c r="T102" s="1">
        <v>1.3951255494539214</v>
      </c>
      <c r="U102" s="8">
        <v>59.030531986248484</v>
      </c>
      <c r="V102" s="54">
        <v>25658.431147750773</v>
      </c>
      <c r="W102" s="4">
        <v>4.7311827956989246E-2</v>
      </c>
      <c r="X102" s="4">
        <v>0.19006479481641469</v>
      </c>
      <c r="Y102" s="4">
        <v>0.71026186177942774</v>
      </c>
      <c r="Z102" s="4">
        <f t="shared" si="1"/>
        <v>0.74603174603174605</v>
      </c>
      <c r="AA102" s="3">
        <v>8.9285714285714288E-2</v>
      </c>
      <c r="AB102" s="4">
        <v>0.65674603174603174</v>
      </c>
      <c r="AC102" s="4">
        <v>0.10714285714285714</v>
      </c>
      <c r="AD102" s="5">
        <v>0.14682539682539683</v>
      </c>
      <c r="AE102" s="4">
        <v>5.3480026472374487E-2</v>
      </c>
      <c r="AF102" s="11">
        <v>7.3621461433805546E-2</v>
      </c>
    </row>
    <row r="103" spans="1:32" x14ac:dyDescent="0.2">
      <c r="A103" s="10"/>
      <c r="B103" s="30" t="s">
        <v>63</v>
      </c>
      <c r="C103" s="2">
        <v>3.7343468148231369</v>
      </c>
      <c r="D103" s="2">
        <v>3.7683744452062906</v>
      </c>
      <c r="E103" s="2">
        <v>3.6433902333513388</v>
      </c>
      <c r="F103" s="2">
        <v>3.6831851454673079</v>
      </c>
      <c r="G103" s="2">
        <v>3.9345839372070817</v>
      </c>
      <c r="H103" s="2">
        <v>2.0517823326863067</v>
      </c>
      <c r="I103" s="45">
        <v>26.194414732953891</v>
      </c>
      <c r="J103" s="5">
        <v>0.24675324675324675</v>
      </c>
      <c r="K103" s="4">
        <v>8.4507042253521125E-2</v>
      </c>
      <c r="L103" s="4">
        <v>1.4084507042253521E-2</v>
      </c>
      <c r="M103" s="4">
        <v>2.8169014084507043E-2</v>
      </c>
      <c r="N103" s="4">
        <v>0.22535211267605634</v>
      </c>
      <c r="O103" s="4">
        <v>0.23943661971830985</v>
      </c>
      <c r="P103" s="4">
        <v>0.19718309859154928</v>
      </c>
      <c r="Q103" s="4">
        <v>7.0422535211267609E-2</v>
      </c>
      <c r="R103" s="4">
        <v>0.11267605633802817</v>
      </c>
      <c r="S103" s="4">
        <v>2.8169014084507043E-2</v>
      </c>
      <c r="T103" s="1">
        <v>2.8549544696410591</v>
      </c>
      <c r="U103" s="8">
        <v>66.753927718214271</v>
      </c>
      <c r="V103" s="54">
        <v>22509.774353044737</v>
      </c>
      <c r="W103" s="4">
        <v>7.1428571428571425E-2</v>
      </c>
      <c r="X103" s="4">
        <v>0.43055555555555558</v>
      </c>
      <c r="Y103" s="4">
        <v>0.759990122470939</v>
      </c>
      <c r="Z103" s="4">
        <f t="shared" si="1"/>
        <v>0.85526315789473684</v>
      </c>
      <c r="AA103" s="3">
        <v>0.13157894736842105</v>
      </c>
      <c r="AB103" s="4">
        <v>0.72368421052631582</v>
      </c>
      <c r="AC103" s="4">
        <v>6.5789473684210523E-2</v>
      </c>
      <c r="AD103" s="5">
        <v>7.8947368421052627E-2</v>
      </c>
      <c r="AE103" s="4">
        <v>0.11145194594375041</v>
      </c>
      <c r="AF103" s="11">
        <v>1.9798464511474601E-2</v>
      </c>
    </row>
    <row r="104" spans="1:32" x14ac:dyDescent="0.2">
      <c r="A104" s="10"/>
      <c r="B104" s="30" t="s">
        <v>58</v>
      </c>
      <c r="C104" s="2">
        <v>3.3994642892227036</v>
      </c>
      <c r="D104" s="2">
        <v>3.4431799519564144</v>
      </c>
      <c r="E104" s="2">
        <v>3.296967961340608</v>
      </c>
      <c r="F104" s="2">
        <v>3.3578117087996828</v>
      </c>
      <c r="G104" s="2">
        <v>3.5821178343594928</v>
      </c>
      <c r="H104" s="2">
        <v>2.2651901984571383</v>
      </c>
      <c r="I104" s="45">
        <v>25.200072027315521</v>
      </c>
      <c r="J104" s="5">
        <v>0.30182421227197348</v>
      </c>
      <c r="K104" s="4">
        <v>6.83453237410072E-2</v>
      </c>
      <c r="L104" s="4">
        <v>1.7985611510791366E-2</v>
      </c>
      <c r="M104" s="4">
        <v>6.83453237410072E-2</v>
      </c>
      <c r="N104" s="4">
        <v>0.27877697841726617</v>
      </c>
      <c r="O104" s="4">
        <v>0.26618705035971224</v>
      </c>
      <c r="P104" s="4">
        <v>8.2733812949640287E-2</v>
      </c>
      <c r="Q104" s="4">
        <v>7.3741007194244604E-2</v>
      </c>
      <c r="R104" s="4">
        <v>0.13309352517985612</v>
      </c>
      <c r="S104" s="4">
        <v>1.0791366906474821E-2</v>
      </c>
      <c r="T104" s="1">
        <v>2.9519020873242856</v>
      </c>
      <c r="U104" s="8">
        <v>61.873820150209383</v>
      </c>
      <c r="V104" s="54">
        <v>20426.605477388144</v>
      </c>
      <c r="W104" s="4">
        <v>4.0441176470588237E-2</v>
      </c>
      <c r="X104" s="4">
        <v>0.25504587155963304</v>
      </c>
      <c r="Y104" s="4">
        <v>0.76474522618918594</v>
      </c>
      <c r="Z104" s="4">
        <f t="shared" si="1"/>
        <v>0.81063122923588038</v>
      </c>
      <c r="AA104" s="3">
        <v>0.16943521594684385</v>
      </c>
      <c r="AB104" s="4">
        <v>0.64119601328903653</v>
      </c>
      <c r="AC104" s="4">
        <v>7.6411960132890366E-2</v>
      </c>
      <c r="AD104" s="5">
        <v>0.11295681063122924</v>
      </c>
      <c r="AE104" s="4">
        <v>6.9009399408569649E-2</v>
      </c>
      <c r="AF104" s="11">
        <v>0.10908859133140347</v>
      </c>
    </row>
    <row r="105" spans="1:32" ht="12.75" thickBot="1" x14ac:dyDescent="0.25">
      <c r="A105" s="12"/>
      <c r="B105" s="31" t="s">
        <v>59</v>
      </c>
      <c r="C105" s="13">
        <v>2.9821242541904112</v>
      </c>
      <c r="D105" s="13">
        <v>3.1987916218559787</v>
      </c>
      <c r="E105" s="13">
        <v>2.9174270194014333</v>
      </c>
      <c r="F105" s="13">
        <v>2.9884937116248862</v>
      </c>
      <c r="G105" s="13">
        <v>3.3730541853025366</v>
      </c>
      <c r="H105" s="13">
        <v>1.918569380778123</v>
      </c>
      <c r="I105" s="46">
        <v>23.972421029357371</v>
      </c>
      <c r="J105" s="50">
        <v>0.10126582278481013</v>
      </c>
      <c r="K105" s="15">
        <v>9.0090090090090089E-3</v>
      </c>
      <c r="L105" s="15">
        <v>0</v>
      </c>
      <c r="M105" s="15">
        <v>1.8018018018018018E-2</v>
      </c>
      <c r="N105" s="15">
        <v>7.2072072072072071E-2</v>
      </c>
      <c r="O105" s="15">
        <v>0.21621621621621623</v>
      </c>
      <c r="P105" s="15">
        <v>0.32432432432432434</v>
      </c>
      <c r="Q105" s="15">
        <v>2.7027027027027029E-2</v>
      </c>
      <c r="R105" s="15">
        <v>1.8018018018018018E-2</v>
      </c>
      <c r="S105" s="15">
        <v>0.31531531531531531</v>
      </c>
      <c r="T105" s="59">
        <v>2.8138007127567506</v>
      </c>
      <c r="U105" s="14">
        <v>60.000348770624157</v>
      </c>
      <c r="V105" s="55">
        <v>23834.514143190201</v>
      </c>
      <c r="W105" s="15">
        <v>6.2584105814664781E-3</v>
      </c>
      <c r="X105" s="15">
        <v>0.70859230367868342</v>
      </c>
      <c r="Y105" s="15">
        <v>0.72556751429283195</v>
      </c>
      <c r="Z105" s="15">
        <f t="shared" si="1"/>
        <v>0.73885350318471343</v>
      </c>
      <c r="AA105" s="63">
        <v>0.3503184713375796</v>
      </c>
      <c r="AB105" s="15">
        <v>0.38853503184713378</v>
      </c>
      <c r="AC105" s="15">
        <v>0.1464968152866242</v>
      </c>
      <c r="AD105" s="50">
        <v>0.11464968152866242</v>
      </c>
      <c r="AE105" s="15">
        <v>3.8362243648688565E-2</v>
      </c>
      <c r="AF105" s="16">
        <v>0.11696859311513119</v>
      </c>
    </row>
    <row r="108" spans="1:32" x14ac:dyDescent="0.2">
      <c r="A108" s="6" t="s">
        <v>75</v>
      </c>
    </row>
    <row r="109" spans="1:32" x14ac:dyDescent="0.2">
      <c r="A109" s="6" t="s">
        <v>76</v>
      </c>
    </row>
    <row r="110" spans="1:32" x14ac:dyDescent="0.2">
      <c r="A110" s="6" t="s">
        <v>74</v>
      </c>
    </row>
  </sheetData>
  <mergeCells count="10">
    <mergeCell ref="C1:H1"/>
    <mergeCell ref="I1:I2"/>
    <mergeCell ref="J1:J2"/>
    <mergeCell ref="K1:S1"/>
    <mergeCell ref="T1:T2"/>
    <mergeCell ref="U1:U2"/>
    <mergeCell ref="V1:V2"/>
    <mergeCell ref="AA1:AD1"/>
    <mergeCell ref="W1:Z1"/>
    <mergeCell ref="AE1:A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tab_zprava2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Zel</dc:creator>
  <cp:lastModifiedBy>Martin Zel</cp:lastModifiedBy>
  <dcterms:created xsi:type="dcterms:W3CDTF">2011-08-03T16:50:46Z</dcterms:created>
  <dcterms:modified xsi:type="dcterms:W3CDTF">2011-10-13T09:59:53Z</dcterms:modified>
</cp:coreProperties>
</file>